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0" windowWidth="15600" windowHeight="11220" tabRatio="680"/>
  </bookViews>
  <sheets>
    <sheet name="Доходы ДФ_проект" sheetId="5" r:id="rId1"/>
    <sheet name="Расходы ДФ" sheetId="7" r:id="rId2"/>
  </sheets>
  <definedNames>
    <definedName name="_xlnm._FilterDatabase" localSheetId="1" hidden="1">'Расходы ДФ'!$A$9:$X$93</definedName>
    <definedName name="_xlnm.Print_Titles" localSheetId="0">'Доходы ДФ_проект'!$6:$6</definedName>
    <definedName name="_xlnm.Print_Titles" localSheetId="1">'Расходы ДФ'!$7:$9</definedName>
    <definedName name="_xlnm.Print_Area" localSheetId="0">'Доходы ДФ_проект'!$A$1:$E$23</definedName>
    <definedName name="_xlnm.Print_Area" localSheetId="1">'Расходы ДФ'!$A$1:$X$95</definedName>
  </definedNames>
  <calcPr calcId="145621"/>
</workbook>
</file>

<file path=xl/calcChain.xml><?xml version="1.0" encoding="utf-8"?>
<calcChain xmlns="http://schemas.openxmlformats.org/spreadsheetml/2006/main">
  <c r="D14" i="5" l="1"/>
  <c r="C14" i="5"/>
  <c r="D16" i="5"/>
  <c r="U11" i="7" l="1"/>
  <c r="T11" i="7"/>
  <c r="U12" i="7"/>
  <c r="U66" i="7"/>
  <c r="T66" i="7"/>
  <c r="T12" i="7"/>
  <c r="E17" i="5" l="1"/>
  <c r="V75" i="7"/>
  <c r="V72" i="7"/>
  <c r="V68" i="7"/>
  <c r="V18" i="7"/>
  <c r="T74" i="7"/>
  <c r="T73" i="7" s="1"/>
  <c r="T71" i="7"/>
  <c r="T70" i="7" s="1"/>
  <c r="T67" i="7"/>
  <c r="T17" i="7"/>
  <c r="U74" i="7"/>
  <c r="U71" i="7"/>
  <c r="U70" i="7" s="1"/>
  <c r="V70" i="7" s="1"/>
  <c r="U67" i="7"/>
  <c r="U17" i="7"/>
  <c r="U16" i="7" s="1"/>
  <c r="V74" i="7" l="1"/>
  <c r="U73" i="7"/>
  <c r="V17" i="7"/>
  <c r="T16" i="7"/>
  <c r="V67" i="7"/>
  <c r="V73" i="7"/>
  <c r="V66" i="7"/>
  <c r="V71" i="7"/>
  <c r="V16" i="7"/>
  <c r="T10" i="7"/>
  <c r="U93" i="7" l="1"/>
  <c r="D18" i="5"/>
  <c r="C18" i="5"/>
  <c r="E19" i="5"/>
  <c r="E15" i="5"/>
  <c r="E7" i="5"/>
  <c r="V12" i="7" l="1"/>
  <c r="T93" i="7"/>
  <c r="V93" i="7" s="1"/>
  <c r="E18" i="5"/>
  <c r="D20" i="5"/>
  <c r="E16" i="5"/>
  <c r="V11" i="7" l="1"/>
  <c r="C16" i="5"/>
  <c r="C20" i="5" s="1"/>
  <c r="E20" i="5" s="1"/>
  <c r="E14" i="5"/>
</calcChain>
</file>

<file path=xl/sharedStrings.xml><?xml version="1.0" encoding="utf-8"?>
<sst xmlns="http://schemas.openxmlformats.org/spreadsheetml/2006/main" count="398" uniqueCount="115">
  <si>
    <t>Транспортный налог с физических лиц</t>
  </si>
  <si>
    <t>182 1 06 04012 02 0000 110</t>
  </si>
  <si>
    <t>Транспортный налог с организаций</t>
  </si>
  <si>
    <t>182 1 06 04011 02 0000 110</t>
  </si>
  <si>
    <t>000 1 03 02000 01 0000 110</t>
  </si>
  <si>
    <t>Наименование</t>
  </si>
  <si>
    <t xml:space="preserve">Код </t>
  </si>
  <si>
    <t>тыс. рублей</t>
  </si>
  <si>
    <t>Акцизы по подакцизным товарам (продукции), производимым на территории Российской Федерации</t>
  </si>
  <si>
    <t>ВСЕГО</t>
  </si>
  <si>
    <t>000 1 08 07000 01 0000 110</t>
  </si>
  <si>
    <t>Государственная пошлина за государственную регистрацию, а также за совершение прочих юридически значимых действий</t>
  </si>
  <si>
    <t>ГРБС</t>
  </si>
  <si>
    <t>РЗ</t>
  </si>
  <si>
    <t>ПР</t>
  </si>
  <si>
    <t>КВР</t>
  </si>
  <si>
    <t>04</t>
  </si>
  <si>
    <t>240</t>
  </si>
  <si>
    <t>100 1 03 02230 01 0000 110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</si>
  <si>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</si>
  <si>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</si>
  <si>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</si>
  <si>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</si>
  <si>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</si>
  <si>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</si>
  <si>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</si>
  <si>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022 1 08 07175 01 0000 110</t>
  </si>
  <si>
    <t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</si>
  <si>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182 1 06 06033 13 0000 110</t>
  </si>
  <si>
    <t>Земельный налог с организаций, обладающих земельным участком, расположенным в границах городских поселений</t>
  </si>
  <si>
    <t>000 1 06 06000 00 0000 110</t>
  </si>
  <si>
    <t>Земельный налог</t>
  </si>
  <si>
    <t>022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</si>
  <si>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</si>
  <si>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осуществление дорожной деятельности в отношении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</si>
  <si>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000 2 02 02000 00 0000 151</t>
  </si>
  <si>
    <t>000 2 02 02216 13 0000 151</t>
  </si>
  <si>
    <t>План</t>
  </si>
  <si>
    <t>Кассовое исполнение</t>
  </si>
  <si>
    <t>% исполнения</t>
  </si>
  <si>
    <t>ЦСР</t>
  </si>
  <si>
    <t>Управление финансов и налоговой политики администрации города Татарска Новосибирской области</t>
  </si>
  <si>
    <t/>
  </si>
  <si>
    <t>Непрограммные направления</t>
  </si>
  <si>
    <t>00</t>
  </si>
  <si>
    <t>0</t>
  </si>
  <si>
    <t>99</t>
  </si>
  <si>
    <t>Закупка товаров, работ и услуг для государственных (муниципальных) нужд</t>
  </si>
  <si>
    <t>Иные закупки товаров, работ и услуг для государственных (муниципальных) нужд</t>
  </si>
  <si>
    <t>Прочая закупка товаров, работ и услуг для государственных (муниципальных) нужд</t>
  </si>
  <si>
    <t>Иные бюджетные ассигнования</t>
  </si>
  <si>
    <t>Выполнение функций государственными органами</t>
  </si>
  <si>
    <t>200</t>
  </si>
  <si>
    <t>800</t>
  </si>
  <si>
    <t>70</t>
  </si>
  <si>
    <t>Руководство и управление в сфере установленных функций органов государственной власти субъектов Российской Федерации  и органов местного самоуправления</t>
  </si>
  <si>
    <t>Центральный аппарат</t>
  </si>
  <si>
    <t>Региональные целевые программы</t>
  </si>
  <si>
    <t>Субсидии государственным автономным учреждениям, созданным на базе имущества, находящегося в областной собственности, не отнесенные к другим целевым статьям</t>
  </si>
  <si>
    <t>Субсидии юридическим лицам</t>
  </si>
  <si>
    <t>19</t>
  </si>
  <si>
    <t>11</t>
  </si>
  <si>
    <t>Обеспечение деятельности подведомственных учреждений</t>
  </si>
  <si>
    <t>Выполнение функций бюджетными учреждениями</t>
  </si>
  <si>
    <t>Реализация государственных функций, связанных с общегосударственным управлением</t>
  </si>
  <si>
    <t>Бюджетные инвестиции</t>
  </si>
  <si>
    <t>Бюджетные инвестиции в объекты (государственной) муниципальной собственности казенным учреждениям вне рамок государственного оборонного заказа</t>
  </si>
  <si>
    <t>Бюджетные инвестиции в объекты государственной (муниципальной) собственности государственным (муниципальным) учреждениям</t>
  </si>
  <si>
    <t>12</t>
  </si>
  <si>
    <t>810</t>
  </si>
  <si>
    <t>Дорожное хозяйство (дорожные фонды)</t>
  </si>
  <si>
    <t>Реализация мероприятий государственной программы "Развитие автомобильных дорог регионального, межмуниципального и местного значения в Новосибирской области на 2012-2015 год" за счет средств местного бюджета</t>
  </si>
  <si>
    <t>05</t>
  </si>
  <si>
    <t>Мероприятия по безопасности и бесперебойности дорожного движения</t>
  </si>
  <si>
    <t>Реализация мероприятий государственной программы "Развитие автомобильных дорог регионального, межмуниципального и местного значения в Новосибирской области на 2012-2015 год" за счет средств областного бюджета</t>
  </si>
  <si>
    <t>1</t>
  </si>
  <si>
    <t>Строительство, модернизация, реконструкция автомобильных дорог общего пользования местного значения, включая разработку проектной документации</t>
  </si>
  <si>
    <t>Мероприятия по безопасности и бесперебойностидорожного движения</t>
  </si>
  <si>
    <t>Долгосрочная целевая программа "Повышение безопасности дорожного движения и пассажирских перевозок на автомобильных дорогах Новосибирской области в 2011-2015 годах"</t>
  </si>
  <si>
    <t>Долгосочная целевая программа "Доступная среда для инвалидов в Новосибирской области на 2012-2015 годы"</t>
  </si>
  <si>
    <t>Долгосрочная целевая программа "Развитие автомобильных дорог регионального, межмуниципального и местного значения в Новосибирской области на 2012-2015 год"</t>
  </si>
  <si>
    <t>13</t>
  </si>
  <si>
    <t>Реализация мероприятий государственной программы Новосибирской области "Повышение безопасности дорожного движения и пассажирских перевозок на автомобильных дорогах Новосибирской области в 2011-2015 годах" за счет средств областного бюджета</t>
  </si>
  <si>
    <t>4</t>
  </si>
  <si>
    <t>400</t>
  </si>
  <si>
    <t>Бюджетные инвестиции в объекты (государственной) муниципальной собственности государственным (муниципальным) учреждениям</t>
  </si>
  <si>
    <t>410</t>
  </si>
  <si>
    <t>Реализация мероприятий подпрограммы  "Доступная среда для инвалидов в Новосибирской области на 2012-2015 годы" государственной программы Новосибирской области "Развитие системы социальной поддержки населения Новосибирской области на 2014-2019 годы" за счет средств областного бюджета</t>
  </si>
  <si>
    <t>5</t>
  </si>
  <si>
    <t xml:space="preserve">Расходы по содержанию дорог, инженерных сооружений на них, тротуаров </t>
  </si>
  <si>
    <t>32</t>
  </si>
  <si>
    <t>06</t>
  </si>
  <si>
    <t>76</t>
  </si>
  <si>
    <t>Итого расходов</t>
  </si>
  <si>
    <t>Субсидии юридическим лицам (кроме государственных (муниципальных) учреждений) и физическим лицам-производителям товаров, работ, услуг</t>
  </si>
  <si>
    <t>42</t>
  </si>
  <si>
    <t>Реализация мероприятий МП «Развитие субъектов малого и среднего предпринимательства в городе Татарске Новосибирской области на 2012-2014 годы»  за счет средств местного бюджета</t>
  </si>
  <si>
    <t>Муниципальные программы</t>
  </si>
  <si>
    <t>Взнос Новосибирской области в уставные капиталы</t>
  </si>
  <si>
    <t>Прикладные научные исследования и разработки</t>
  </si>
  <si>
    <t>ВР</t>
  </si>
  <si>
    <t>Подст(код)</t>
  </si>
  <si>
    <t>Ст(код)</t>
  </si>
  <si>
    <t>Рз Пр</t>
  </si>
  <si>
    <t>Рз(код)</t>
  </si>
  <si>
    <t>2012 год</t>
  </si>
  <si>
    <t>2011 год</t>
  </si>
  <si>
    <t>тыс.рублей</t>
  </si>
  <si>
    <t xml:space="preserve">Приложение </t>
  </si>
  <si>
    <t>Реализация мероприятий государственной программы "Развитие автомобильных дорог регионального, межмуниципального и местного значения в Новосибирской области" в 2015-2022 годах за счет средств местного бюджета</t>
  </si>
  <si>
    <t>Реализация мероприятий государственной программы "Развитие автомобильных дорог регионального, межмуниципального и местного значения в Новосибирской области" в 2015-2022 годах за счет средств областного бюджета</t>
  </si>
  <si>
    <t>Начальник отдела финансов, учета, отчетности и закупок</t>
  </si>
  <si>
    <t>Исполнение расходов муниципального дорожного фонда города Татарска Новосибирской области в структуре кодов бюджетной классификации за 2019 год</t>
  </si>
  <si>
    <t xml:space="preserve">       С.С. Хлестунов</t>
  </si>
  <si>
    <t>Исполнение доходов муниципального дорожного фонда города Татарска Новосибирской области в структуре кодов бюджетной классификации за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</si>
</sst>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;[Red]\-#,##0.0"/>
    <numFmt numFmtId="165" formatCode="#,##0.0"/>
    <numFmt numFmtId="166" formatCode="#,##0.0_ ;[Red]\-#,##0.0\ "/>
    <numFmt numFmtId="167" formatCode="00"/>
    <numFmt numFmtId="168" formatCode="000"/>
    <numFmt numFmtId="169" formatCode="0000000"/>
    <numFmt numFmtId="170" formatCode="0000"/>
    <numFmt numFmtId="171" formatCode="0.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name val="Arial"/>
      <family val="2"/>
      <charset val="204"/>
    </font>
    <font>
      <sz val="10"/>
      <color theme="1"/>
      <name val="Arial Cyr"/>
      <family val="2"/>
      <charset val="204"/>
    </font>
    <font>
      <sz val="11"/>
      <name val="Times New Roman"/>
      <family val="1"/>
      <charset val="204"/>
    </font>
    <font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13" fillId="0" borderId="0"/>
    <xf numFmtId="0" fontId="1" fillId="0" borderId="0"/>
  </cellStyleXfs>
  <cellXfs count="14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3" fillId="0" borderId="1" xfId="1" applyNumberFormat="1" applyFont="1" applyFill="1" applyBorder="1" applyAlignment="1" applyProtection="1">
      <protection hidden="1"/>
    </xf>
    <xf numFmtId="0" fontId="3" fillId="0" borderId="1" xfId="1" applyNumberFormat="1" applyFont="1" applyFill="1" applyBorder="1" applyAlignment="1" applyProtection="1">
      <alignment vertical="top" wrapText="1"/>
      <protection hidden="1"/>
    </xf>
    <xf numFmtId="164" fontId="2" fillId="0" borderId="1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5" fillId="0" borderId="0" xfId="0" applyFont="1" applyFill="1" applyAlignment="1">
      <alignment horizontal="right" wrapText="1"/>
    </xf>
    <xf numFmtId="0" fontId="2" fillId="0" borderId="1" xfId="1" applyNumberFormat="1" applyFont="1" applyFill="1" applyBorder="1" applyAlignment="1" applyProtection="1">
      <alignment vertical="top" wrapText="1"/>
      <protection hidden="1"/>
    </xf>
    <xf numFmtId="0" fontId="2" fillId="0" borderId="2" xfId="1" applyNumberFormat="1" applyFont="1" applyFill="1" applyBorder="1" applyAlignment="1" applyProtection="1">
      <alignment vertical="top" wrapText="1"/>
      <protection hidden="1"/>
    </xf>
    <xf numFmtId="165" fontId="1" fillId="0" borderId="0" xfId="1" applyNumberFormat="1"/>
    <xf numFmtId="166" fontId="1" fillId="0" borderId="0" xfId="1" applyNumberFormat="1"/>
    <xf numFmtId="165" fontId="2" fillId="0" borderId="1" xfId="1" applyNumberFormat="1" applyFont="1" applyFill="1" applyBorder="1" applyAlignment="1" applyProtection="1">
      <alignment vertical="top" wrapText="1"/>
      <protection hidden="1"/>
    </xf>
    <xf numFmtId="0" fontId="1" fillId="0" borderId="0" xfId="1" applyFill="1"/>
    <xf numFmtId="0" fontId="3" fillId="0" borderId="2" xfId="1" applyNumberFormat="1" applyFont="1" applyFill="1" applyBorder="1" applyAlignment="1" applyProtection="1">
      <alignment vertical="top" wrapText="1"/>
      <protection hidden="1"/>
    </xf>
    <xf numFmtId="0" fontId="3" fillId="0" borderId="2" xfId="1" applyNumberFormat="1" applyFont="1" applyFill="1" applyBorder="1" applyAlignment="1" applyProtection="1">
      <alignment horizontal="justify" vertical="top" wrapText="1"/>
      <protection hidden="1"/>
    </xf>
    <xf numFmtId="0" fontId="3" fillId="0" borderId="1" xfId="1" applyNumberFormat="1" applyFont="1" applyFill="1" applyBorder="1" applyAlignment="1" applyProtection="1">
      <alignment horizontal="justify" vertical="top" wrapText="1"/>
      <protection hidden="1"/>
    </xf>
    <xf numFmtId="0" fontId="7" fillId="0" borderId="0" xfId="0" applyFont="1" applyBorder="1" applyAlignment="1">
      <alignment vertical="center" wrapText="1"/>
    </xf>
    <xf numFmtId="0" fontId="2" fillId="0" borderId="1" xfId="1" applyNumberFormat="1" applyFont="1" applyFill="1" applyBorder="1" applyAlignment="1" applyProtection="1">
      <alignment horizontal="justify" vertical="top" wrapText="1"/>
      <protection hidden="1"/>
    </xf>
    <xf numFmtId="0" fontId="9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9" fillId="0" borderId="1" xfId="1" applyNumberFormat="1" applyFont="1" applyFill="1" applyBorder="1" applyAlignment="1" applyProtection="1">
      <alignment horizontal="center" wrapText="1"/>
      <protection hidden="1"/>
    </xf>
    <xf numFmtId="0" fontId="10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17" xfId="1" applyNumberFormat="1" applyFont="1" applyFill="1" applyBorder="1" applyAlignment="1" applyProtection="1">
      <alignment horizontal="center" vertical="center" wrapText="1"/>
      <protection hidden="1"/>
    </xf>
    <xf numFmtId="49" fontId="8" fillId="0" borderId="2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2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3" xfId="1" applyNumberFormat="1" applyFont="1" applyFill="1" applyBorder="1" applyAlignment="1" applyProtection="1">
      <alignment horizontal="center" vertical="center" wrapText="1"/>
      <protection hidden="1"/>
    </xf>
    <xf numFmtId="164" fontId="8" fillId="0" borderId="21" xfId="1" applyNumberFormat="1" applyFont="1" applyFill="1" applyBorder="1" applyAlignment="1" applyProtection="1">
      <alignment horizontal="right" vertical="center" wrapText="1"/>
      <protection hidden="1"/>
    </xf>
    <xf numFmtId="49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7" fontId="6" fillId="0" borderId="1" xfId="1" applyNumberFormat="1" applyFont="1" applyFill="1" applyBorder="1" applyAlignment="1" applyProtection="1">
      <alignment horizontal="center" vertical="center"/>
      <protection hidden="1"/>
    </xf>
    <xf numFmtId="167" fontId="6" fillId="0" borderId="2" xfId="1" applyNumberFormat="1" applyFont="1" applyFill="1" applyBorder="1" applyAlignment="1" applyProtection="1">
      <alignment horizontal="center" vertical="center"/>
      <protection hidden="1"/>
    </xf>
    <xf numFmtId="49" fontId="6" fillId="0" borderId="2" xfId="1" applyNumberFormat="1" applyFont="1" applyFill="1" applyBorder="1" applyAlignment="1" applyProtection="1">
      <alignment horizontal="center" vertical="center"/>
      <protection hidden="1"/>
    </xf>
    <xf numFmtId="49" fontId="6" fillId="0" borderId="3" xfId="1" applyNumberFormat="1" applyFont="1" applyFill="1" applyBorder="1" applyAlignment="1" applyProtection="1">
      <alignment horizontal="center" vertical="center"/>
      <protection hidden="1"/>
    </xf>
    <xf numFmtId="49" fontId="6" fillId="0" borderId="0" xfId="1" applyNumberFormat="1" applyFont="1" applyFill="1" applyBorder="1" applyAlignment="1" applyProtection="1">
      <alignment horizontal="center" vertical="center"/>
      <protection hidden="1"/>
    </xf>
    <xf numFmtId="49" fontId="6" fillId="0" borderId="4" xfId="1" applyNumberFormat="1" applyFont="1" applyFill="1" applyBorder="1" applyAlignment="1" applyProtection="1">
      <alignment horizontal="left" vertical="center"/>
      <protection hidden="1"/>
    </xf>
    <xf numFmtId="49" fontId="6" fillId="0" borderId="4" xfId="1" applyNumberFormat="1" applyFont="1" applyFill="1" applyBorder="1" applyAlignment="1" applyProtection="1">
      <alignment horizontal="center" vertical="center"/>
      <protection hidden="1"/>
    </xf>
    <xf numFmtId="164" fontId="6" fillId="0" borderId="1" xfId="1" applyNumberFormat="1" applyFont="1" applyFill="1" applyBorder="1" applyAlignment="1" applyProtection="1">
      <alignment horizontal="right" vertical="center"/>
      <protection hidden="1"/>
    </xf>
    <xf numFmtId="49" fontId="6" fillId="0" borderId="3" xfId="1" applyNumberFormat="1" applyFont="1" applyFill="1" applyBorder="1" applyAlignment="1" applyProtection="1">
      <alignment horizontal="right" vertical="center"/>
      <protection hidden="1"/>
    </xf>
    <xf numFmtId="49" fontId="8" fillId="0" borderId="1" xfId="1" applyNumberFormat="1" applyFont="1" applyFill="1" applyBorder="1" applyAlignment="1" applyProtection="1">
      <alignment horizontal="center" vertical="center" wrapText="1"/>
      <protection hidden="1"/>
    </xf>
    <xf numFmtId="167" fontId="8" fillId="0" borderId="1" xfId="1" applyNumberFormat="1" applyFont="1" applyFill="1" applyBorder="1" applyAlignment="1" applyProtection="1">
      <alignment horizontal="center" vertical="center"/>
      <protection hidden="1"/>
    </xf>
    <xf numFmtId="167" fontId="8" fillId="0" borderId="2" xfId="1" applyNumberFormat="1" applyFont="1" applyFill="1" applyBorder="1" applyAlignment="1" applyProtection="1">
      <alignment horizontal="center" vertical="center"/>
      <protection hidden="1"/>
    </xf>
    <xf numFmtId="49" fontId="8" fillId="0" borderId="4" xfId="1" applyNumberFormat="1" applyFont="1" applyFill="1" applyBorder="1" applyAlignment="1" applyProtection="1">
      <alignment horizontal="center" vertical="center"/>
      <protection hidden="1"/>
    </xf>
    <xf numFmtId="164" fontId="8" fillId="0" borderId="1" xfId="1" applyNumberFormat="1" applyFont="1" applyFill="1" applyBorder="1" applyAlignment="1" applyProtection="1">
      <alignment horizontal="right" vertical="center"/>
      <protection hidden="1"/>
    </xf>
    <xf numFmtId="49" fontId="6" fillId="0" borderId="15" xfId="1" applyNumberFormat="1" applyFont="1" applyFill="1" applyBorder="1" applyAlignment="1" applyProtection="1">
      <alignment horizontal="left" vertical="center"/>
      <protection hidden="1"/>
    </xf>
    <xf numFmtId="49" fontId="6" fillId="0" borderId="1" xfId="1" applyNumberFormat="1" applyFont="1" applyFill="1" applyBorder="1" applyAlignment="1" applyProtection="1">
      <alignment horizontal="center" vertical="center"/>
      <protection hidden="1"/>
    </xf>
    <xf numFmtId="49" fontId="6" fillId="0" borderId="0" xfId="1" applyNumberFormat="1" applyFont="1" applyFill="1" applyBorder="1" applyAlignment="1" applyProtection="1">
      <alignment horizontal="right" vertical="center"/>
      <protection hidden="1"/>
    </xf>
    <xf numFmtId="49" fontId="6" fillId="0" borderId="0" xfId="1" applyNumberFormat="1" applyFont="1" applyFill="1" applyBorder="1" applyAlignment="1" applyProtection="1">
      <alignment horizontal="left" vertical="center"/>
      <protection hidden="1"/>
    </xf>
    <xf numFmtId="49" fontId="8" fillId="0" borderId="19" xfId="1" applyNumberFormat="1" applyFont="1" applyFill="1" applyBorder="1" applyAlignment="1" applyProtection="1">
      <alignment horizontal="center" vertical="center"/>
      <protection hidden="1"/>
    </xf>
    <xf numFmtId="49" fontId="6" fillId="0" borderId="13" xfId="1" applyNumberFormat="1" applyFont="1" applyFill="1" applyBorder="1" applyAlignment="1" applyProtection="1">
      <alignment horizontal="center" vertical="center"/>
      <protection hidden="1"/>
    </xf>
    <xf numFmtId="49" fontId="6" fillId="0" borderId="14" xfId="1" applyNumberFormat="1" applyFont="1" applyFill="1" applyBorder="1" applyAlignment="1" applyProtection="1">
      <alignment horizontal="center" vertical="center"/>
      <protection hidden="1"/>
    </xf>
    <xf numFmtId="49" fontId="6" fillId="0" borderId="14" xfId="1" applyNumberFormat="1" applyFont="1" applyFill="1" applyBorder="1" applyAlignment="1" applyProtection="1">
      <alignment horizontal="right" vertical="center"/>
      <protection hidden="1"/>
    </xf>
    <xf numFmtId="49" fontId="6" fillId="0" borderId="3" xfId="1" applyNumberFormat="1" applyFont="1" applyFill="1" applyBorder="1" applyAlignment="1" applyProtection="1">
      <alignment vertical="center"/>
      <protection hidden="1"/>
    </xf>
    <xf numFmtId="0" fontId="12" fillId="0" borderId="0" xfId="1" applyFont="1"/>
    <xf numFmtId="0" fontId="12" fillId="0" borderId="0" xfId="1" applyFont="1" applyProtection="1">
      <protection hidden="1"/>
    </xf>
    <xf numFmtId="0" fontId="1" fillId="0" borderId="0" xfId="1" applyFont="1" applyProtection="1">
      <protection hidden="1"/>
    </xf>
    <xf numFmtId="164" fontId="8" fillId="0" borderId="16" xfId="1" applyNumberFormat="1" applyFont="1" applyFill="1" applyBorder="1" applyAlignment="1" applyProtection="1">
      <alignment horizontal="right" vertical="center"/>
      <protection hidden="1"/>
    </xf>
    <xf numFmtId="49" fontId="8" fillId="0" borderId="20" xfId="1" applyNumberFormat="1" applyFont="1" applyFill="1" applyBorder="1" applyAlignment="1" applyProtection="1">
      <alignment horizontal="center" vertical="center"/>
      <protection hidden="1"/>
    </xf>
    <xf numFmtId="49" fontId="8" fillId="0" borderId="18" xfId="1" applyNumberFormat="1" applyFont="1" applyFill="1" applyBorder="1" applyAlignment="1" applyProtection="1">
      <alignment horizontal="center" vertical="center"/>
      <protection hidden="1"/>
    </xf>
    <xf numFmtId="0" fontId="8" fillId="0" borderId="18" xfId="1" applyNumberFormat="1" applyFont="1" applyFill="1" applyBorder="1" applyAlignment="1" applyProtection="1">
      <alignment horizontal="center" vertical="center"/>
      <protection hidden="1"/>
    </xf>
    <xf numFmtId="0" fontId="8" fillId="0" borderId="16" xfId="1" applyNumberFormat="1" applyFont="1" applyFill="1" applyBorder="1" applyAlignment="1" applyProtection="1">
      <alignment horizontal="center" vertical="center"/>
      <protection hidden="1"/>
    </xf>
    <xf numFmtId="49" fontId="8" fillId="0" borderId="16" xfId="1" applyNumberFormat="1" applyFont="1" applyFill="1" applyBorder="1" applyAlignment="1" applyProtection="1">
      <alignment horizontal="center" vertical="center"/>
      <protection hidden="1"/>
    </xf>
    <xf numFmtId="0" fontId="2" fillId="0" borderId="11" xfId="1" applyFont="1" applyFill="1" applyBorder="1" applyProtection="1">
      <protection hidden="1"/>
    </xf>
    <xf numFmtId="0" fontId="2" fillId="0" borderId="23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168" fontId="3" fillId="0" borderId="3" xfId="1" applyNumberFormat="1" applyFont="1" applyFill="1" applyBorder="1" applyAlignment="1" applyProtection="1">
      <alignment wrapText="1"/>
      <protection hidden="1"/>
    </xf>
    <xf numFmtId="169" fontId="3" fillId="0" borderId="14" xfId="1" applyNumberFormat="1" applyFont="1" applyFill="1" applyBorder="1" applyAlignment="1" applyProtection="1">
      <protection hidden="1"/>
    </xf>
    <xf numFmtId="170" fontId="2" fillId="0" borderId="1" xfId="1" applyNumberFormat="1" applyFont="1" applyFill="1" applyBorder="1" applyAlignment="1" applyProtection="1">
      <alignment wrapText="1"/>
      <protection hidden="1"/>
    </xf>
    <xf numFmtId="170" fontId="2" fillId="0" borderId="2" xfId="1" applyNumberFormat="1" applyFont="1" applyFill="1" applyBorder="1" applyAlignment="1" applyProtection="1">
      <alignment wrapText="1"/>
      <protection hidden="1"/>
    </xf>
    <xf numFmtId="170" fontId="2" fillId="0" borderId="13" xfId="1" applyNumberFormat="1" applyFont="1" applyFill="1" applyBorder="1" applyAlignment="1" applyProtection="1">
      <alignment wrapText="1"/>
      <protection hidden="1"/>
    </xf>
    <xf numFmtId="0" fontId="3" fillId="0" borderId="21" xfId="1" applyNumberFormat="1" applyFont="1" applyFill="1" applyBorder="1" applyAlignment="1" applyProtection="1">
      <alignment wrapText="1"/>
      <protection hidden="1"/>
    </xf>
    <xf numFmtId="0" fontId="3" fillId="0" borderId="22" xfId="1" applyNumberFormat="1" applyFont="1" applyFill="1" applyBorder="1" applyAlignment="1" applyProtection="1">
      <alignment wrapText="1"/>
      <protection hidden="1"/>
    </xf>
    <xf numFmtId="169" fontId="3" fillId="0" borderId="25" xfId="1" applyNumberFormat="1" applyFont="1" applyFill="1" applyBorder="1" applyAlignment="1" applyProtection="1">
      <protection hidden="1"/>
    </xf>
    <xf numFmtId="170" fontId="2" fillId="0" borderId="5" xfId="1" applyNumberFormat="1" applyFont="1" applyFill="1" applyBorder="1" applyAlignment="1" applyProtection="1">
      <alignment wrapText="1"/>
      <protection hidden="1"/>
    </xf>
    <xf numFmtId="0" fontId="3" fillId="0" borderId="5" xfId="1" applyNumberFormat="1" applyFont="1" applyFill="1" applyBorder="1" applyAlignment="1" applyProtection="1">
      <alignment wrapText="1"/>
      <protection hidden="1"/>
    </xf>
    <xf numFmtId="0" fontId="3" fillId="0" borderId="24" xfId="1" applyNumberFormat="1" applyFont="1" applyFill="1" applyBorder="1" applyAlignment="1" applyProtection="1">
      <alignment wrapText="1"/>
      <protection hidden="1"/>
    </xf>
    <xf numFmtId="169" fontId="3" fillId="0" borderId="3" xfId="1" applyNumberFormat="1" applyFont="1" applyFill="1" applyBorder="1" applyAlignment="1" applyProtection="1">
      <protection hidden="1"/>
    </xf>
    <xf numFmtId="169" fontId="3" fillId="0" borderId="0" xfId="1" applyNumberFormat="1" applyFont="1" applyFill="1" applyAlignment="1" applyProtection="1">
      <protection hidden="1"/>
    </xf>
    <xf numFmtId="0" fontId="12" fillId="0" borderId="0" xfId="1" applyFont="1" applyAlignment="1">
      <alignment horizontal="right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3" fillId="0" borderId="23" xfId="1" applyNumberFormat="1" applyFont="1" applyFill="1" applyBorder="1" applyAlignment="1" applyProtection="1">
      <protection hidden="1"/>
    </xf>
    <xf numFmtId="0" fontId="3" fillId="0" borderId="2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6" xfId="1" applyFont="1" applyFill="1" applyBorder="1" applyProtection="1">
      <protection hidden="1"/>
    </xf>
    <xf numFmtId="0" fontId="3" fillId="0" borderId="0" xfId="1" applyFont="1" applyFill="1" applyProtection="1">
      <protection hidden="1"/>
    </xf>
    <xf numFmtId="0" fontId="6" fillId="0" borderId="0" xfId="1" applyFont="1" applyFill="1" applyProtection="1">
      <protection hidden="1"/>
    </xf>
    <xf numFmtId="0" fontId="2" fillId="0" borderId="0" xfId="1" applyFont="1" applyFill="1" applyProtection="1">
      <protection hidden="1"/>
    </xf>
    <xf numFmtId="0" fontId="6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alignment horizontal="right" vertical="center" wrapText="1"/>
      <protection hidden="1"/>
    </xf>
    <xf numFmtId="0" fontId="1" fillId="0" borderId="6" xfId="1" applyFont="1" applyBorder="1" applyProtection="1">
      <protection hidden="1"/>
    </xf>
    <xf numFmtId="0" fontId="6" fillId="0" borderId="2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0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36" xfId="1" applyNumberFormat="1" applyFont="1" applyFill="1" applyBorder="1" applyAlignment="1" applyProtection="1">
      <alignment horizontal="left" vertical="center" wrapText="1"/>
      <protection hidden="1"/>
    </xf>
    <xf numFmtId="0" fontId="12" fillId="0" borderId="34" xfId="1" applyFont="1" applyBorder="1"/>
    <xf numFmtId="0" fontId="8" fillId="0" borderId="37" xfId="1" applyNumberFormat="1" applyFont="1" applyFill="1" applyBorder="1" applyAlignment="1" applyProtection="1">
      <alignment horizontal="justify" vertical="center" wrapText="1"/>
      <protection hidden="1"/>
    </xf>
    <xf numFmtId="0" fontId="6" fillId="0" borderId="37" xfId="1" applyNumberFormat="1" applyFont="1" applyFill="1" applyBorder="1" applyAlignment="1" applyProtection="1">
      <alignment horizontal="justify" vertical="center" wrapText="1"/>
      <protection hidden="1"/>
    </xf>
    <xf numFmtId="0" fontId="11" fillId="0" borderId="36" xfId="2" applyFont="1" applyBorder="1" applyAlignment="1">
      <alignment horizontal="justify"/>
    </xf>
    <xf numFmtId="0" fontId="6" fillId="0" borderId="37" xfId="2" applyFont="1" applyBorder="1" applyAlignment="1">
      <alignment horizontal="justify" vertical="center" wrapText="1"/>
    </xf>
    <xf numFmtId="0" fontId="8" fillId="0" borderId="35" xfId="1" applyNumberFormat="1" applyFont="1" applyFill="1" applyBorder="1" applyAlignment="1" applyProtection="1">
      <alignment horizontal="left" vertical="center"/>
      <protection hidden="1"/>
    </xf>
    <xf numFmtId="171" fontId="6" fillId="0" borderId="38" xfId="1" applyNumberFormat="1" applyFont="1" applyBorder="1" applyAlignment="1">
      <alignment vertical="center"/>
    </xf>
    <xf numFmtId="171" fontId="6" fillId="0" borderId="39" xfId="1" applyNumberFormat="1" applyFont="1" applyBorder="1" applyAlignment="1">
      <alignment vertical="center"/>
    </xf>
    <xf numFmtId="171" fontId="6" fillId="0" borderId="29" xfId="1" applyNumberFormat="1" applyFont="1" applyBorder="1" applyAlignment="1">
      <alignment vertical="center"/>
    </xf>
    <xf numFmtId="0" fontId="14" fillId="0" borderId="0" xfId="1" applyFont="1" applyProtection="1">
      <protection hidden="1"/>
    </xf>
    <xf numFmtId="0" fontId="14" fillId="0" borderId="0" xfId="1" applyNumberFormat="1" applyFont="1" applyFill="1" applyBorder="1" applyAlignment="1" applyProtection="1">
      <protection hidden="1"/>
    </xf>
    <xf numFmtId="0" fontId="15" fillId="0" borderId="16" xfId="1" applyFont="1" applyBorder="1" applyAlignment="1" applyProtection="1">
      <alignment horizontal="center" vertical="center"/>
      <protection hidden="1"/>
    </xf>
    <xf numFmtId="0" fontId="15" fillId="0" borderId="29" xfId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1" applyFont="1" applyAlignment="1">
      <alignment wrapText="1"/>
    </xf>
    <xf numFmtId="0" fontId="4" fillId="0" borderId="0" xfId="0" applyFont="1" applyAlignment="1">
      <alignment wrapText="1"/>
    </xf>
    <xf numFmtId="0" fontId="6" fillId="0" borderId="0" xfId="1" applyFont="1" applyAlignment="1">
      <alignment horizontal="center" wrapText="1"/>
    </xf>
    <xf numFmtId="0" fontId="6" fillId="0" borderId="8" xfId="1" applyNumberFormat="1" applyFont="1" applyFill="1" applyBorder="1" applyAlignment="1" applyProtection="1">
      <alignment horizontal="center" vertical="center"/>
      <protection hidden="1"/>
    </xf>
    <xf numFmtId="0" fontId="6" fillId="0" borderId="6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NumberFormat="1" applyFont="1" applyFill="1" applyBorder="1" applyAlignment="1" applyProtection="1">
      <alignment wrapText="1"/>
      <protection hidden="1"/>
    </xf>
    <xf numFmtId="0" fontId="10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19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20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6" xfId="1" applyFont="1" applyFill="1" applyBorder="1" applyAlignment="1" applyProtection="1">
      <alignment horizontal="center"/>
      <protection hidden="1"/>
    </xf>
    <xf numFmtId="169" fontId="3" fillId="0" borderId="1" xfId="1" applyNumberFormat="1" applyFont="1" applyFill="1" applyBorder="1" applyAlignment="1" applyProtection="1">
      <protection hidden="1"/>
    </xf>
    <xf numFmtId="169" fontId="3" fillId="0" borderId="5" xfId="1" applyNumberFormat="1" applyFont="1" applyFill="1" applyBorder="1" applyAlignment="1" applyProtection="1">
      <protection hidden="1"/>
    </xf>
    <xf numFmtId="0" fontId="6" fillId="0" borderId="0" xfId="1" applyNumberFormat="1" applyFont="1" applyFill="1" applyAlignment="1" applyProtection="1">
      <alignment horizontal="right" vertical="center"/>
      <protection hidden="1"/>
    </xf>
    <xf numFmtId="0" fontId="6" fillId="0" borderId="32" xfId="1" applyFont="1" applyBorder="1" applyAlignment="1">
      <alignment horizontal="center" wrapText="1"/>
    </xf>
    <xf numFmtId="0" fontId="6" fillId="0" borderId="34" xfId="1" applyFont="1" applyBorder="1" applyAlignment="1">
      <alignment horizontal="center" wrapText="1"/>
    </xf>
    <xf numFmtId="0" fontId="6" fillId="0" borderId="31" xfId="1" applyNumberFormat="1" applyFont="1" applyFill="1" applyBorder="1" applyAlignment="1" applyProtection="1">
      <alignment horizontal="center" vertical="top" wrapText="1"/>
      <protection hidden="1"/>
    </xf>
    <xf numFmtId="0" fontId="6" fillId="0" borderId="4" xfId="1" applyNumberFormat="1" applyFont="1" applyFill="1" applyBorder="1" applyAlignment="1" applyProtection="1">
      <alignment horizontal="center" vertical="top" wrapText="1"/>
      <protection hidden="1"/>
    </xf>
    <xf numFmtId="0" fontId="6" fillId="0" borderId="7" xfId="1" applyNumberFormat="1" applyFont="1" applyFill="1" applyBorder="1" applyAlignment="1" applyProtection="1">
      <alignment horizontal="center" vertical="top" wrapText="1"/>
      <protection hidden="1"/>
    </xf>
    <xf numFmtId="0" fontId="6" fillId="0" borderId="1" xfId="1" applyNumberFormat="1" applyFont="1" applyFill="1" applyBorder="1" applyAlignment="1" applyProtection="1">
      <alignment horizontal="center" vertical="top" wrapText="1"/>
      <protection hidden="1"/>
    </xf>
    <xf numFmtId="0" fontId="6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30" xfId="1" applyNumberFormat="1" applyFont="1" applyFill="1" applyBorder="1" applyAlignment="1" applyProtection="1">
      <alignment horizontal="center" vertical="center"/>
      <protection hidden="1"/>
    </xf>
    <xf numFmtId="0" fontId="6" fillId="0" borderId="33" xfId="1" applyNumberFormat="1" applyFont="1" applyFill="1" applyBorder="1" applyAlignment="1" applyProtection="1">
      <alignment horizontal="center" vertical="center"/>
      <protection hidden="1"/>
    </xf>
    <xf numFmtId="0" fontId="6" fillId="0" borderId="0" xfId="1" applyNumberFormat="1" applyFont="1" applyFill="1" applyAlignment="1" applyProtection="1">
      <alignment horizontal="right" wrapText="1"/>
      <protection hidden="1"/>
    </xf>
    <xf numFmtId="0" fontId="6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8" xfId="1" applyFont="1" applyBorder="1" applyAlignment="1" applyProtection="1">
      <alignment horizontal="center" vertical="center" wrapText="1"/>
      <protection hidden="1"/>
    </xf>
    <xf numFmtId="0" fontId="6" fillId="0" borderId="6" xfId="1" applyFont="1" applyBorder="1" applyAlignment="1" applyProtection="1">
      <alignment horizontal="center" vertical="center" wrapText="1"/>
      <protection hidden="1"/>
    </xf>
    <xf numFmtId="0" fontId="6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8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8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6" xfId="1" applyNumberFormat="1" applyFont="1" applyFill="1" applyBorder="1" applyAlignment="1" applyProtection="1">
      <alignment horizontal="center" vertical="center" wrapText="1"/>
      <protection hidden="1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topLeftCell="A4" zoomScale="89" zoomScaleNormal="89" zoomScaleSheetLayoutView="80" workbookViewId="0">
      <selection activeCell="C17" sqref="C17"/>
    </sheetView>
  </sheetViews>
  <sheetFormatPr defaultColWidth="9.140625" defaultRowHeight="12.75" x14ac:dyDescent="0.2"/>
  <cols>
    <col min="1" max="1" width="28" style="1" customWidth="1"/>
    <col min="2" max="2" width="56.140625" style="1" customWidth="1"/>
    <col min="3" max="3" width="13" style="1" customWidth="1"/>
    <col min="4" max="4" width="15.42578125" style="1" customWidth="1"/>
    <col min="5" max="5" width="13" style="1" customWidth="1"/>
    <col min="6" max="243" width="9.140625" style="1" customWidth="1"/>
    <col min="244" max="16384" width="9.140625" style="1"/>
  </cols>
  <sheetData>
    <row r="1" spans="1:7" ht="13.5" customHeight="1" x14ac:dyDescent="0.2"/>
    <row r="2" spans="1:7" ht="28.5" customHeight="1" x14ac:dyDescent="0.2">
      <c r="A2" s="109"/>
      <c r="B2" s="109"/>
      <c r="C2" s="109"/>
      <c r="D2" s="109"/>
      <c r="E2" s="109"/>
      <c r="F2" s="17"/>
      <c r="G2" s="17"/>
    </row>
    <row r="3" spans="1:7" ht="17.25" customHeight="1" x14ac:dyDescent="0.25">
      <c r="A3" s="2"/>
      <c r="B3" s="2"/>
      <c r="E3" s="7"/>
    </row>
    <row r="4" spans="1:7" ht="51.75" customHeight="1" x14ac:dyDescent="0.2">
      <c r="A4" s="109" t="s">
        <v>114</v>
      </c>
      <c r="B4" s="109"/>
      <c r="C4" s="109"/>
      <c r="D4" s="109"/>
      <c r="E4" s="109"/>
      <c r="F4" s="17"/>
      <c r="G4" s="17"/>
    </row>
    <row r="5" spans="1:7" ht="15" customHeight="1" x14ac:dyDescent="0.25">
      <c r="A5" s="2"/>
      <c r="B5" s="2"/>
      <c r="D5" s="6"/>
      <c r="E5" s="6" t="s">
        <v>7</v>
      </c>
    </row>
    <row r="6" spans="1:7" ht="29.25" customHeight="1" x14ac:dyDescent="0.2">
      <c r="A6" s="19" t="s">
        <v>6</v>
      </c>
      <c r="B6" s="19" t="s">
        <v>5</v>
      </c>
      <c r="C6" s="19" t="s">
        <v>37</v>
      </c>
      <c r="D6" s="20" t="s">
        <v>38</v>
      </c>
      <c r="E6" s="20" t="s">
        <v>39</v>
      </c>
    </row>
    <row r="7" spans="1:7" ht="31.5" customHeight="1" x14ac:dyDescent="0.25">
      <c r="A7" s="9" t="s">
        <v>4</v>
      </c>
      <c r="B7" s="9" t="s">
        <v>8</v>
      </c>
      <c r="C7" s="5">
        <v>6360.1</v>
      </c>
      <c r="D7" s="5">
        <v>6516.9</v>
      </c>
      <c r="E7" s="5">
        <f>D7/C7*100</f>
        <v>102.46537004135155</v>
      </c>
    </row>
    <row r="8" spans="1:7" ht="78.75" hidden="1" customHeight="1" x14ac:dyDescent="0.25">
      <c r="A8" s="4" t="s">
        <v>18</v>
      </c>
      <c r="B8" s="4" t="s">
        <v>19</v>
      </c>
      <c r="C8" s="3">
        <v>1805033</v>
      </c>
      <c r="D8" s="3">
        <v>1805033</v>
      </c>
      <c r="E8" s="3">
        <v>1805033</v>
      </c>
    </row>
    <row r="9" spans="1:7" ht="110.25" hidden="1" x14ac:dyDescent="0.25">
      <c r="A9" s="4" t="s">
        <v>20</v>
      </c>
      <c r="B9" s="4" t="s">
        <v>21</v>
      </c>
      <c r="C9" s="3">
        <v>65521</v>
      </c>
      <c r="D9" s="3">
        <v>65521</v>
      </c>
      <c r="E9" s="3">
        <v>65521</v>
      </c>
    </row>
    <row r="10" spans="1:7" ht="80.25" hidden="1" customHeight="1" x14ac:dyDescent="0.25">
      <c r="A10" s="4" t="s">
        <v>22</v>
      </c>
      <c r="B10" s="4" t="s">
        <v>23</v>
      </c>
      <c r="C10" s="3">
        <v>2902170</v>
      </c>
      <c r="D10" s="3">
        <v>2902170</v>
      </c>
      <c r="E10" s="3">
        <v>2902170</v>
      </c>
    </row>
    <row r="11" spans="1:7" ht="79.5" hidden="1" customHeight="1" x14ac:dyDescent="0.25">
      <c r="A11" s="4" t="s">
        <v>24</v>
      </c>
      <c r="B11" s="4" t="s">
        <v>25</v>
      </c>
      <c r="C11" s="3">
        <v>30472</v>
      </c>
      <c r="D11" s="3">
        <v>30472</v>
      </c>
      <c r="E11" s="3">
        <v>30472</v>
      </c>
    </row>
    <row r="12" spans="1:7" ht="18" hidden="1" customHeight="1" x14ac:dyDescent="0.25">
      <c r="A12" s="4" t="s">
        <v>3</v>
      </c>
      <c r="B12" s="4" t="s">
        <v>2</v>
      </c>
      <c r="C12" s="3">
        <v>410904</v>
      </c>
      <c r="D12" s="3">
        <v>410904</v>
      </c>
      <c r="E12" s="3">
        <v>410904</v>
      </c>
    </row>
    <row r="13" spans="1:7" ht="18" hidden="1" customHeight="1" x14ac:dyDescent="0.25">
      <c r="A13" s="4" t="s">
        <v>1</v>
      </c>
      <c r="B13" s="4" t="s">
        <v>0</v>
      </c>
      <c r="C13" s="3">
        <v>1373453</v>
      </c>
      <c r="D13" s="3">
        <v>1373453</v>
      </c>
      <c r="E13" s="3">
        <v>1373453</v>
      </c>
    </row>
    <row r="14" spans="1:7" ht="48" customHeight="1" x14ac:dyDescent="0.25">
      <c r="A14" s="9" t="s">
        <v>10</v>
      </c>
      <c r="B14" s="9" t="s">
        <v>11</v>
      </c>
      <c r="C14" s="5">
        <f>C15</f>
        <v>6.4</v>
      </c>
      <c r="D14" s="5">
        <f>D15</f>
        <v>6.4</v>
      </c>
      <c r="E14" s="5">
        <f>E15</f>
        <v>100</v>
      </c>
    </row>
    <row r="15" spans="1:7" ht="96.75" customHeight="1" x14ac:dyDescent="0.25">
      <c r="A15" s="14" t="s">
        <v>26</v>
      </c>
      <c r="B15" s="15" t="s">
        <v>27</v>
      </c>
      <c r="C15" s="3">
        <v>6.4</v>
      </c>
      <c r="D15" s="3">
        <v>6.4</v>
      </c>
      <c r="E15" s="3">
        <f>D15/C15*100</f>
        <v>100</v>
      </c>
    </row>
    <row r="16" spans="1:7" ht="15.75" customHeight="1" x14ac:dyDescent="0.25">
      <c r="A16" s="9" t="s">
        <v>30</v>
      </c>
      <c r="B16" s="9" t="s">
        <v>31</v>
      </c>
      <c r="C16" s="5">
        <f>C17</f>
        <v>2039.6</v>
      </c>
      <c r="D16" s="5">
        <f>D17</f>
        <v>1739.1</v>
      </c>
      <c r="E16" s="5">
        <f>E17</f>
        <v>85.266718964502843</v>
      </c>
    </row>
    <row r="17" spans="1:5" ht="48" customHeight="1" x14ac:dyDescent="0.25">
      <c r="A17" s="4" t="s">
        <v>28</v>
      </c>
      <c r="B17" s="16" t="s">
        <v>29</v>
      </c>
      <c r="C17" s="3">
        <v>2039.6</v>
      </c>
      <c r="D17" s="3">
        <v>1739.1</v>
      </c>
      <c r="E17" s="3">
        <f>D17/C17*100</f>
        <v>85.266718964502843</v>
      </c>
    </row>
    <row r="18" spans="1:5" ht="33.75" customHeight="1" x14ac:dyDescent="0.25">
      <c r="A18" s="8" t="s">
        <v>35</v>
      </c>
      <c r="B18" s="18" t="s">
        <v>33</v>
      </c>
      <c r="C18" s="5">
        <f>C19</f>
        <v>47465.599999999999</v>
      </c>
      <c r="D18" s="5">
        <f>D19</f>
        <v>17348</v>
      </c>
      <c r="E18" s="5">
        <f>D18/C18*100</f>
        <v>36.54857412526124</v>
      </c>
    </row>
    <row r="19" spans="1:5" ht="97.5" customHeight="1" x14ac:dyDescent="0.25">
      <c r="A19" s="4" t="s">
        <v>36</v>
      </c>
      <c r="B19" s="16" t="s">
        <v>34</v>
      </c>
      <c r="C19" s="3">
        <v>47465.599999999999</v>
      </c>
      <c r="D19" s="3">
        <v>17348</v>
      </c>
      <c r="E19" s="3">
        <f>D19/C19*100</f>
        <v>36.54857412526124</v>
      </c>
    </row>
    <row r="20" spans="1:5" s="13" customFormat="1" ht="19.5" customHeight="1" x14ac:dyDescent="0.2">
      <c r="A20" s="4"/>
      <c r="B20" s="8" t="s">
        <v>9</v>
      </c>
      <c r="C20" s="12">
        <f>C7+C14+C16+C18</f>
        <v>55871.7</v>
      </c>
      <c r="D20" s="12">
        <f>D7+D14+D16+D18</f>
        <v>25610.400000000001</v>
      </c>
      <c r="E20" s="12">
        <f>D20/C20*100</f>
        <v>45.837874988589931</v>
      </c>
    </row>
    <row r="22" spans="1:5" ht="15.75" customHeight="1" x14ac:dyDescent="0.2">
      <c r="A22" s="112"/>
      <c r="B22" s="112"/>
      <c r="C22" s="112"/>
      <c r="D22" s="112"/>
      <c r="E22" s="112"/>
    </row>
    <row r="23" spans="1:5" ht="15" x14ac:dyDescent="0.25">
      <c r="A23" s="110"/>
      <c r="B23" s="111"/>
      <c r="C23" s="111"/>
    </row>
    <row r="24" spans="1:5" x14ac:dyDescent="0.2">
      <c r="C24" s="10"/>
      <c r="D24" s="10"/>
      <c r="E24" s="10"/>
    </row>
    <row r="26" spans="1:5" x14ac:dyDescent="0.2">
      <c r="C26" s="11"/>
      <c r="D26" s="11"/>
    </row>
  </sheetData>
  <mergeCells count="4">
    <mergeCell ref="A4:E4"/>
    <mergeCell ref="A23:C23"/>
    <mergeCell ref="A22:E22"/>
    <mergeCell ref="A2:E2"/>
  </mergeCells>
  <printOptions horizontalCentered="1"/>
  <pageMargins left="0.51181102362204722" right="0.31496062992125984" top="0.55118110236220474" bottom="0.35433070866141736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5"/>
  <sheetViews>
    <sheetView topLeftCell="H1" zoomScale="85" zoomScaleNormal="100" workbookViewId="0">
      <selection activeCell="AE96" sqref="AE96"/>
    </sheetView>
  </sheetViews>
  <sheetFormatPr defaultRowHeight="27" customHeight="1" x14ac:dyDescent="0.2"/>
  <cols>
    <col min="1" max="7" width="0" style="52" hidden="1" customWidth="1"/>
    <col min="8" max="8" width="48" style="52" customWidth="1"/>
    <col min="9" max="9" width="6.140625" style="52" hidden="1" customWidth="1"/>
    <col min="10" max="10" width="6.140625" style="52" customWidth="1"/>
    <col min="11" max="11" width="5.28515625" style="52" customWidth="1"/>
    <col min="12" max="12" width="5.42578125" style="52" customWidth="1"/>
    <col min="13" max="13" width="3.28515625" style="52" customWidth="1"/>
    <col min="14" max="14" width="2.42578125" style="52" customWidth="1"/>
    <col min="15" max="15" width="3.140625" style="52" customWidth="1"/>
    <col min="16" max="16" width="3.7109375" style="52" customWidth="1"/>
    <col min="17" max="17" width="2.7109375" style="52" customWidth="1"/>
    <col min="18" max="18" width="2" style="52" customWidth="1"/>
    <col min="19" max="19" width="5.42578125" style="52" customWidth="1"/>
    <col min="20" max="20" width="10" style="52" customWidth="1"/>
    <col min="21" max="21" width="10.28515625" style="52" customWidth="1"/>
    <col min="22" max="22" width="8.85546875" style="52" customWidth="1"/>
    <col min="23" max="23" width="14.7109375" style="52" hidden="1" customWidth="1"/>
    <col min="24" max="24" width="14.28515625" style="52" hidden="1" customWidth="1"/>
    <col min="25" max="16384" width="9.140625" style="52"/>
  </cols>
  <sheetData>
    <row r="1" spans="1:26" ht="15.75" x14ac:dyDescent="0.25">
      <c r="A1" s="84"/>
      <c r="B1" s="84"/>
      <c r="C1" s="84"/>
      <c r="D1" s="84"/>
      <c r="E1" s="84"/>
      <c r="F1" s="84"/>
      <c r="G1" s="84"/>
      <c r="H1" s="54"/>
      <c r="I1" s="54"/>
      <c r="J1" s="54"/>
      <c r="K1" s="54"/>
      <c r="L1" s="87"/>
      <c r="M1" s="87"/>
      <c r="N1" s="87"/>
      <c r="O1" s="87"/>
      <c r="P1" s="87"/>
      <c r="Q1" s="87"/>
      <c r="R1" s="122"/>
      <c r="S1" s="122"/>
      <c r="T1" s="122"/>
      <c r="U1" s="122"/>
      <c r="V1" s="122"/>
      <c r="W1" s="122" t="s">
        <v>108</v>
      </c>
      <c r="X1" s="122"/>
    </row>
    <row r="2" spans="1:26" ht="24" customHeight="1" x14ac:dyDescent="0.25">
      <c r="A2" s="84"/>
      <c r="B2" s="84"/>
      <c r="C2" s="84"/>
      <c r="D2" s="84"/>
      <c r="E2" s="84"/>
      <c r="F2" s="84"/>
      <c r="G2" s="84"/>
      <c r="H2" s="85"/>
      <c r="I2" s="85"/>
      <c r="J2" s="85"/>
      <c r="K2" s="87"/>
      <c r="L2" s="87"/>
      <c r="M2" s="89"/>
      <c r="N2" s="89"/>
      <c r="O2" s="89"/>
      <c r="P2" s="88"/>
      <c r="Q2" s="88"/>
      <c r="R2" s="133"/>
      <c r="S2" s="133"/>
      <c r="T2" s="133"/>
      <c r="U2" s="133"/>
      <c r="V2" s="133"/>
      <c r="W2" s="133"/>
      <c r="X2" s="133"/>
    </row>
    <row r="3" spans="1:26" ht="36" hidden="1" customHeight="1" x14ac:dyDescent="0.25">
      <c r="A3" s="84"/>
      <c r="B3" s="84"/>
      <c r="C3" s="84"/>
      <c r="D3" s="84"/>
      <c r="E3" s="84"/>
      <c r="F3" s="84"/>
      <c r="G3" s="84"/>
      <c r="H3" s="85"/>
      <c r="I3" s="85"/>
      <c r="J3" s="85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122"/>
      <c r="X3" s="122"/>
    </row>
    <row r="4" spans="1:26" ht="27" hidden="1" customHeight="1" x14ac:dyDescent="0.25">
      <c r="A4" s="84"/>
      <c r="B4" s="84"/>
      <c r="C4" s="84"/>
      <c r="D4" s="84"/>
      <c r="E4" s="84"/>
      <c r="F4" s="84"/>
      <c r="G4" s="84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</row>
    <row r="5" spans="1:26" ht="33" customHeight="1" x14ac:dyDescent="0.25">
      <c r="A5" s="86"/>
      <c r="B5" s="86"/>
      <c r="C5" s="86"/>
      <c r="D5" s="86"/>
      <c r="E5" s="86"/>
      <c r="F5" s="86"/>
      <c r="G5" s="86"/>
      <c r="H5" s="109" t="s">
        <v>112</v>
      </c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109"/>
      <c r="X5" s="109"/>
      <c r="Z5" s="77"/>
    </row>
    <row r="6" spans="1:26" ht="20.100000000000001" customHeight="1" thickBot="1" x14ac:dyDescent="0.3">
      <c r="A6" s="84"/>
      <c r="B6" s="84"/>
      <c r="C6" s="84"/>
      <c r="D6" s="84"/>
      <c r="E6" s="84"/>
      <c r="F6" s="84"/>
      <c r="G6" s="84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  <c r="U6" s="119" t="s">
        <v>107</v>
      </c>
      <c r="V6" s="119"/>
      <c r="W6" s="119"/>
      <c r="X6" s="119"/>
      <c r="Y6" s="77"/>
    </row>
    <row r="7" spans="1:26" ht="27" customHeight="1" thickBot="1" x14ac:dyDescent="0.3">
      <c r="A7" s="84"/>
      <c r="B7" s="83"/>
      <c r="C7" s="83"/>
      <c r="D7" s="83"/>
      <c r="E7" s="83"/>
      <c r="F7" s="83"/>
      <c r="G7" s="83"/>
      <c r="H7" s="131" t="s">
        <v>5</v>
      </c>
      <c r="I7" s="113" t="s">
        <v>12</v>
      </c>
      <c r="J7" s="113" t="s">
        <v>12</v>
      </c>
      <c r="K7" s="129" t="s">
        <v>13</v>
      </c>
      <c r="L7" s="134" t="s">
        <v>14</v>
      </c>
      <c r="M7" s="138" t="s">
        <v>40</v>
      </c>
      <c r="N7" s="139"/>
      <c r="O7" s="139"/>
      <c r="P7" s="139"/>
      <c r="Q7" s="139"/>
      <c r="R7" s="140"/>
      <c r="S7" s="144" t="s">
        <v>15</v>
      </c>
      <c r="T7" s="146" t="s">
        <v>37</v>
      </c>
      <c r="U7" s="136" t="s">
        <v>38</v>
      </c>
      <c r="V7" s="123" t="s">
        <v>39</v>
      </c>
      <c r="W7" s="125" t="s">
        <v>106</v>
      </c>
      <c r="X7" s="127" t="s">
        <v>105</v>
      </c>
    </row>
    <row r="8" spans="1:26" ht="11.25" customHeight="1" x14ac:dyDescent="0.25">
      <c r="A8" s="80"/>
      <c r="B8" s="82" t="s">
        <v>104</v>
      </c>
      <c r="C8" s="81" t="s">
        <v>103</v>
      </c>
      <c r="D8" s="81" t="s">
        <v>102</v>
      </c>
      <c r="E8" s="81" t="s">
        <v>101</v>
      </c>
      <c r="F8" s="81" t="s">
        <v>40</v>
      </c>
      <c r="G8" s="81" t="s">
        <v>100</v>
      </c>
      <c r="H8" s="132"/>
      <c r="I8" s="114"/>
      <c r="J8" s="114"/>
      <c r="K8" s="130"/>
      <c r="L8" s="135"/>
      <c r="M8" s="141"/>
      <c r="N8" s="142"/>
      <c r="O8" s="142"/>
      <c r="P8" s="142"/>
      <c r="Q8" s="142"/>
      <c r="R8" s="143"/>
      <c r="S8" s="145"/>
      <c r="T8" s="147"/>
      <c r="U8" s="137"/>
      <c r="V8" s="124"/>
      <c r="W8" s="126"/>
      <c r="X8" s="128"/>
    </row>
    <row r="9" spans="1:26" ht="12" customHeight="1" thickBot="1" x14ac:dyDescent="0.3">
      <c r="A9" s="80"/>
      <c r="B9" s="78"/>
      <c r="C9" s="78"/>
      <c r="D9" s="78"/>
      <c r="E9" s="78"/>
      <c r="F9" s="78"/>
      <c r="G9" s="78"/>
      <c r="H9" s="94">
        <v>1</v>
      </c>
      <c r="I9" s="22">
        <v>2</v>
      </c>
      <c r="J9" s="22"/>
      <c r="K9" s="22">
        <v>3</v>
      </c>
      <c r="L9" s="21">
        <v>4</v>
      </c>
      <c r="M9" s="116">
        <v>5</v>
      </c>
      <c r="N9" s="117"/>
      <c r="O9" s="117"/>
      <c r="P9" s="117"/>
      <c r="Q9" s="117"/>
      <c r="R9" s="118"/>
      <c r="S9" s="21">
        <v>6</v>
      </c>
      <c r="T9" s="21">
        <v>7</v>
      </c>
      <c r="U9" s="107">
        <v>8</v>
      </c>
      <c r="V9" s="108">
        <v>9</v>
      </c>
      <c r="W9" s="92">
        <v>7</v>
      </c>
      <c r="X9" s="93">
        <v>8</v>
      </c>
    </row>
    <row r="10" spans="1:26" ht="46.5" hidden="1" customHeight="1" x14ac:dyDescent="0.25">
      <c r="A10" s="79"/>
      <c r="B10" s="78"/>
      <c r="C10" s="78"/>
      <c r="D10" s="78"/>
      <c r="E10" s="78"/>
      <c r="F10" s="78"/>
      <c r="G10" s="78"/>
      <c r="H10" s="95" t="s">
        <v>41</v>
      </c>
      <c r="I10" s="23" t="s">
        <v>32</v>
      </c>
      <c r="J10" s="23"/>
      <c r="K10" s="91"/>
      <c r="L10" s="24"/>
      <c r="M10" s="24"/>
      <c r="N10" s="25"/>
      <c r="O10" s="25"/>
      <c r="P10" s="25"/>
      <c r="Q10" s="25"/>
      <c r="R10" s="26"/>
      <c r="S10" s="26"/>
      <c r="T10" s="27" t="e">
        <f>SUM(#REF!,#REF!,#REF!,#REF!,#REF!,#REF!,#REF!,#REF!)</f>
        <v>#REF!</v>
      </c>
      <c r="U10" s="90"/>
      <c r="V10" s="96"/>
      <c r="W10" s="91"/>
      <c r="X10" s="91"/>
    </row>
    <row r="11" spans="1:26" ht="15.75" x14ac:dyDescent="0.25">
      <c r="A11" s="63"/>
      <c r="B11" s="67"/>
      <c r="C11" s="72"/>
      <c r="D11" s="71"/>
      <c r="E11" s="74"/>
      <c r="F11" s="73"/>
      <c r="G11" s="64"/>
      <c r="H11" s="97" t="s">
        <v>70</v>
      </c>
      <c r="I11" s="38"/>
      <c r="J11" s="38" t="s">
        <v>32</v>
      </c>
      <c r="K11" s="39">
        <v>4</v>
      </c>
      <c r="L11" s="40">
        <v>9</v>
      </c>
      <c r="M11" s="31"/>
      <c r="N11" s="32"/>
      <c r="O11" s="32"/>
      <c r="P11" s="37"/>
      <c r="Q11" s="32"/>
      <c r="R11" s="34"/>
      <c r="S11" s="35"/>
      <c r="T11" s="42">
        <f>T12+T66+T70+T73</f>
        <v>56271.7</v>
      </c>
      <c r="U11" s="42">
        <f>U12+U66+U70+U73</f>
        <v>24766.1</v>
      </c>
      <c r="V11" s="102">
        <f>U11/T11*100</f>
        <v>44.011643508193281</v>
      </c>
      <c r="W11" s="36"/>
      <c r="X11" s="36"/>
    </row>
    <row r="12" spans="1:26" ht="15.75" x14ac:dyDescent="0.25">
      <c r="A12" s="63"/>
      <c r="B12" s="67"/>
      <c r="C12" s="72"/>
      <c r="D12" s="71"/>
      <c r="E12" s="74"/>
      <c r="F12" s="73"/>
      <c r="G12" s="64"/>
      <c r="H12" s="98" t="s">
        <v>43</v>
      </c>
      <c r="I12" s="28" t="s">
        <v>32</v>
      </c>
      <c r="J12" s="28" t="s">
        <v>32</v>
      </c>
      <c r="K12" s="29">
        <v>4</v>
      </c>
      <c r="L12" s="30">
        <v>9</v>
      </c>
      <c r="M12" s="31" t="s">
        <v>46</v>
      </c>
      <c r="N12" s="32" t="s">
        <v>45</v>
      </c>
      <c r="O12" s="32" t="s">
        <v>44</v>
      </c>
      <c r="P12" s="37" t="s">
        <v>44</v>
      </c>
      <c r="Q12" s="32" t="s">
        <v>44</v>
      </c>
      <c r="R12" s="34" t="s">
        <v>45</v>
      </c>
      <c r="S12" s="41" t="s">
        <v>42</v>
      </c>
      <c r="T12" s="36">
        <f>T18</f>
        <v>1831.1</v>
      </c>
      <c r="U12" s="36">
        <f>U18</f>
        <v>1812.1</v>
      </c>
      <c r="V12" s="102">
        <f>U12/T12*100</f>
        <v>98.96237234449238</v>
      </c>
      <c r="W12" s="36"/>
      <c r="X12" s="36"/>
    </row>
    <row r="13" spans="1:26" ht="51" hidden="1" customHeight="1" x14ac:dyDescent="0.25">
      <c r="A13" s="63"/>
      <c r="B13" s="67"/>
      <c r="C13" s="72"/>
      <c r="D13" s="71"/>
      <c r="E13" s="74"/>
      <c r="F13" s="73"/>
      <c r="G13" s="64"/>
      <c r="H13" s="98" t="s">
        <v>71</v>
      </c>
      <c r="I13" s="28"/>
      <c r="J13" s="28"/>
      <c r="K13" s="29">
        <v>4</v>
      </c>
      <c r="L13" s="30">
        <v>9</v>
      </c>
      <c r="M13" s="31" t="s">
        <v>46</v>
      </c>
      <c r="N13" s="32" t="s">
        <v>45</v>
      </c>
      <c r="O13" s="32"/>
      <c r="P13" s="37" t="s">
        <v>60</v>
      </c>
      <c r="Q13" s="33" t="s">
        <v>72</v>
      </c>
      <c r="R13" s="34"/>
      <c r="S13" s="35"/>
      <c r="T13" s="36"/>
      <c r="U13" s="36"/>
      <c r="V13" s="102"/>
      <c r="W13" s="36"/>
      <c r="X13" s="36"/>
    </row>
    <row r="14" spans="1:26" ht="15.75" hidden="1" customHeight="1" x14ac:dyDescent="0.25">
      <c r="A14" s="63"/>
      <c r="B14" s="67"/>
      <c r="C14" s="72"/>
      <c r="D14" s="71"/>
      <c r="E14" s="74"/>
      <c r="F14" s="73"/>
      <c r="G14" s="64"/>
      <c r="H14" s="98" t="s">
        <v>47</v>
      </c>
      <c r="I14" s="28"/>
      <c r="J14" s="28"/>
      <c r="K14" s="29">
        <v>4</v>
      </c>
      <c r="L14" s="30">
        <v>9</v>
      </c>
      <c r="M14" s="31" t="s">
        <v>46</v>
      </c>
      <c r="N14" s="32" t="s">
        <v>45</v>
      </c>
      <c r="O14" s="32"/>
      <c r="P14" s="37" t="s">
        <v>60</v>
      </c>
      <c r="Q14" s="33" t="s">
        <v>72</v>
      </c>
      <c r="R14" s="34"/>
      <c r="S14" s="35" t="s">
        <v>52</v>
      </c>
      <c r="T14" s="36"/>
      <c r="U14" s="36"/>
      <c r="V14" s="102"/>
      <c r="W14" s="36"/>
      <c r="X14" s="36"/>
    </row>
    <row r="15" spans="1:26" ht="25.5" hidden="1" customHeight="1" x14ac:dyDescent="0.25">
      <c r="A15" s="63"/>
      <c r="B15" s="67"/>
      <c r="C15" s="72"/>
      <c r="D15" s="71"/>
      <c r="E15" s="74"/>
      <c r="F15" s="73"/>
      <c r="G15" s="64"/>
      <c r="H15" s="98" t="s">
        <v>48</v>
      </c>
      <c r="I15" s="28"/>
      <c r="J15" s="28"/>
      <c r="K15" s="29">
        <v>4</v>
      </c>
      <c r="L15" s="30">
        <v>9</v>
      </c>
      <c r="M15" s="31" t="s">
        <v>46</v>
      </c>
      <c r="N15" s="32" t="s">
        <v>45</v>
      </c>
      <c r="O15" s="32"/>
      <c r="P15" s="37" t="s">
        <v>60</v>
      </c>
      <c r="Q15" s="33" t="s">
        <v>72</v>
      </c>
      <c r="R15" s="34"/>
      <c r="S15" s="35" t="s">
        <v>17</v>
      </c>
      <c r="T15" s="36"/>
      <c r="U15" s="36"/>
      <c r="V15" s="102"/>
      <c r="W15" s="36"/>
      <c r="X15" s="36"/>
    </row>
    <row r="16" spans="1:26" ht="26.1" customHeight="1" x14ac:dyDescent="0.25">
      <c r="A16" s="63"/>
      <c r="B16" s="67"/>
      <c r="C16" s="72"/>
      <c r="D16" s="71"/>
      <c r="E16" s="74"/>
      <c r="F16" s="73"/>
      <c r="G16" s="64"/>
      <c r="H16" s="98" t="s">
        <v>73</v>
      </c>
      <c r="I16" s="28" t="s">
        <v>32</v>
      </c>
      <c r="J16" s="28" t="s">
        <v>32</v>
      </c>
      <c r="K16" s="29">
        <v>4</v>
      </c>
      <c r="L16" s="29">
        <v>9</v>
      </c>
      <c r="M16" s="48" t="s">
        <v>46</v>
      </c>
      <c r="N16" s="49" t="s">
        <v>45</v>
      </c>
      <c r="O16" s="49" t="s">
        <v>44</v>
      </c>
      <c r="P16" s="50" t="s">
        <v>68</v>
      </c>
      <c r="Q16" s="33" t="s">
        <v>68</v>
      </c>
      <c r="R16" s="43" t="s">
        <v>45</v>
      </c>
      <c r="S16" s="35"/>
      <c r="T16" s="36">
        <f>T17</f>
        <v>1831.1</v>
      </c>
      <c r="U16" s="36">
        <f>U17</f>
        <v>1812.1</v>
      </c>
      <c r="V16" s="102">
        <f t="shared" ref="V16:V18" si="0">U16/T16*100</f>
        <v>98.96237234449238</v>
      </c>
      <c r="W16" s="36"/>
      <c r="X16" s="36"/>
    </row>
    <row r="17" spans="1:24" ht="26.1" customHeight="1" x14ac:dyDescent="0.25">
      <c r="A17" s="63"/>
      <c r="B17" s="67"/>
      <c r="C17" s="72"/>
      <c r="D17" s="71"/>
      <c r="E17" s="74"/>
      <c r="F17" s="73"/>
      <c r="G17" s="64"/>
      <c r="H17" s="98" t="s">
        <v>47</v>
      </c>
      <c r="I17" s="28"/>
      <c r="J17" s="28" t="s">
        <v>32</v>
      </c>
      <c r="K17" s="29">
        <v>4</v>
      </c>
      <c r="L17" s="29">
        <v>9</v>
      </c>
      <c r="M17" s="48" t="s">
        <v>46</v>
      </c>
      <c r="N17" s="49" t="s">
        <v>45</v>
      </c>
      <c r="O17" s="49" t="s">
        <v>44</v>
      </c>
      <c r="P17" s="50" t="s">
        <v>68</v>
      </c>
      <c r="Q17" s="32" t="s">
        <v>68</v>
      </c>
      <c r="R17" s="43" t="s">
        <v>45</v>
      </c>
      <c r="S17" s="35">
        <v>200</v>
      </c>
      <c r="T17" s="36">
        <f>T18</f>
        <v>1831.1</v>
      </c>
      <c r="U17" s="36">
        <f>U18</f>
        <v>1812.1</v>
      </c>
      <c r="V17" s="102">
        <f t="shared" si="0"/>
        <v>98.96237234449238</v>
      </c>
      <c r="W17" s="36"/>
      <c r="X17" s="36"/>
    </row>
    <row r="18" spans="1:24" ht="25.5" x14ac:dyDescent="0.25">
      <c r="A18" s="63"/>
      <c r="B18" s="67"/>
      <c r="C18" s="72"/>
      <c r="D18" s="71"/>
      <c r="E18" s="74"/>
      <c r="F18" s="73"/>
      <c r="G18" s="64"/>
      <c r="H18" s="98" t="s">
        <v>48</v>
      </c>
      <c r="I18" s="28"/>
      <c r="J18" s="28" t="s">
        <v>32</v>
      </c>
      <c r="K18" s="29">
        <v>4</v>
      </c>
      <c r="L18" s="29">
        <v>9</v>
      </c>
      <c r="M18" s="48" t="s">
        <v>46</v>
      </c>
      <c r="N18" s="49" t="s">
        <v>45</v>
      </c>
      <c r="O18" s="49" t="s">
        <v>44</v>
      </c>
      <c r="P18" s="50" t="s">
        <v>68</v>
      </c>
      <c r="Q18" s="33" t="s">
        <v>68</v>
      </c>
      <c r="R18" s="43" t="s">
        <v>45</v>
      </c>
      <c r="S18" s="35">
        <v>240</v>
      </c>
      <c r="T18" s="36">
        <v>1831.1</v>
      </c>
      <c r="U18" s="36">
        <v>1812.1</v>
      </c>
      <c r="V18" s="102">
        <f t="shared" si="0"/>
        <v>98.96237234449238</v>
      </c>
      <c r="W18" s="36"/>
      <c r="X18" s="36"/>
    </row>
    <row r="19" spans="1:24" ht="51" hidden="1" customHeight="1" x14ac:dyDescent="0.25">
      <c r="A19" s="63"/>
      <c r="B19" s="67"/>
      <c r="C19" s="72"/>
      <c r="D19" s="71"/>
      <c r="E19" s="74"/>
      <c r="F19" s="73"/>
      <c r="G19" s="64"/>
      <c r="H19" s="98" t="s">
        <v>71</v>
      </c>
      <c r="I19" s="28"/>
      <c r="J19" s="28"/>
      <c r="K19" s="29">
        <v>4</v>
      </c>
      <c r="L19" s="30">
        <v>9</v>
      </c>
      <c r="M19" s="31" t="s">
        <v>46</v>
      </c>
      <c r="N19" s="32" t="s">
        <v>45</v>
      </c>
      <c r="O19" s="32"/>
      <c r="P19" s="37" t="s">
        <v>60</v>
      </c>
      <c r="Q19" s="33" t="s">
        <v>72</v>
      </c>
      <c r="R19" s="34"/>
      <c r="S19" s="35"/>
      <c r="T19" s="36"/>
      <c r="U19" s="36"/>
      <c r="V19" s="102"/>
      <c r="W19" s="36"/>
      <c r="X19" s="36"/>
    </row>
    <row r="20" spans="1:24" ht="15.75" hidden="1" customHeight="1" x14ac:dyDescent="0.25">
      <c r="A20" s="63"/>
      <c r="B20" s="67"/>
      <c r="C20" s="72"/>
      <c r="D20" s="71"/>
      <c r="E20" s="74"/>
      <c r="F20" s="73"/>
      <c r="G20" s="64"/>
      <c r="H20" s="98" t="s">
        <v>47</v>
      </c>
      <c r="I20" s="28"/>
      <c r="J20" s="28"/>
      <c r="K20" s="29">
        <v>4</v>
      </c>
      <c r="L20" s="30">
        <v>9</v>
      </c>
      <c r="M20" s="31" t="s">
        <v>46</v>
      </c>
      <c r="N20" s="32" t="s">
        <v>45</v>
      </c>
      <c r="O20" s="32"/>
      <c r="P20" s="37" t="s">
        <v>60</v>
      </c>
      <c r="Q20" s="33" t="s">
        <v>72</v>
      </c>
      <c r="R20" s="34"/>
      <c r="S20" s="35" t="s">
        <v>52</v>
      </c>
      <c r="T20" s="36"/>
      <c r="U20" s="36"/>
      <c r="V20" s="102"/>
      <c r="W20" s="36"/>
      <c r="X20" s="36"/>
    </row>
    <row r="21" spans="1:24" ht="25.5" hidden="1" customHeight="1" x14ac:dyDescent="0.25">
      <c r="A21" s="63"/>
      <c r="B21" s="67"/>
      <c r="C21" s="72"/>
      <c r="D21" s="71"/>
      <c r="E21" s="74"/>
      <c r="F21" s="73"/>
      <c r="G21" s="64"/>
      <c r="H21" s="98" t="s">
        <v>48</v>
      </c>
      <c r="I21" s="28"/>
      <c r="J21" s="28"/>
      <c r="K21" s="29">
        <v>4</v>
      </c>
      <c r="L21" s="30">
        <v>9</v>
      </c>
      <c r="M21" s="31" t="s">
        <v>46</v>
      </c>
      <c r="N21" s="32" t="s">
        <v>45</v>
      </c>
      <c r="O21" s="32"/>
      <c r="P21" s="37" t="s">
        <v>60</v>
      </c>
      <c r="Q21" s="33" t="s">
        <v>72</v>
      </c>
      <c r="R21" s="34"/>
      <c r="S21" s="35" t="s">
        <v>17</v>
      </c>
      <c r="T21" s="36"/>
      <c r="U21" s="36"/>
      <c r="V21" s="102"/>
      <c r="W21" s="36"/>
      <c r="X21" s="36"/>
    </row>
    <row r="22" spans="1:24" ht="51" hidden="1" customHeight="1" x14ac:dyDescent="0.25">
      <c r="A22" s="63"/>
      <c r="B22" s="67"/>
      <c r="C22" s="72"/>
      <c r="D22" s="71"/>
      <c r="E22" s="74"/>
      <c r="F22" s="73"/>
      <c r="G22" s="64"/>
      <c r="H22" s="98" t="s">
        <v>74</v>
      </c>
      <c r="I22" s="28"/>
      <c r="J22" s="28"/>
      <c r="K22" s="29">
        <v>4</v>
      </c>
      <c r="L22" s="30">
        <v>9</v>
      </c>
      <c r="M22" s="31" t="s">
        <v>46</v>
      </c>
      <c r="N22" s="32" t="s">
        <v>75</v>
      </c>
      <c r="O22" s="32"/>
      <c r="P22" s="37" t="s">
        <v>16</v>
      </c>
      <c r="Q22" s="33" t="s">
        <v>72</v>
      </c>
      <c r="R22" s="34"/>
      <c r="S22" s="35"/>
      <c r="T22" s="36"/>
      <c r="U22" s="36"/>
      <c r="V22" s="102"/>
      <c r="W22" s="36"/>
      <c r="X22" s="36"/>
    </row>
    <row r="23" spans="1:24" ht="15.75" hidden="1" customHeight="1" x14ac:dyDescent="0.25">
      <c r="A23" s="63"/>
      <c r="B23" s="67"/>
      <c r="C23" s="72"/>
      <c r="D23" s="71"/>
      <c r="E23" s="74"/>
      <c r="F23" s="73"/>
      <c r="G23" s="64"/>
      <c r="H23" s="98" t="s">
        <v>47</v>
      </c>
      <c r="I23" s="28"/>
      <c r="J23" s="28"/>
      <c r="K23" s="29">
        <v>4</v>
      </c>
      <c r="L23" s="30">
        <v>9</v>
      </c>
      <c r="M23" s="31" t="s">
        <v>46</v>
      </c>
      <c r="N23" s="32" t="s">
        <v>75</v>
      </c>
      <c r="O23" s="32"/>
      <c r="P23" s="37" t="s">
        <v>16</v>
      </c>
      <c r="Q23" s="33" t="s">
        <v>72</v>
      </c>
      <c r="R23" s="34"/>
      <c r="S23" s="35" t="s">
        <v>52</v>
      </c>
      <c r="T23" s="36"/>
      <c r="U23" s="36"/>
      <c r="V23" s="102"/>
      <c r="W23" s="36"/>
      <c r="X23" s="36"/>
    </row>
    <row r="24" spans="1:24" ht="25.5" hidden="1" customHeight="1" x14ac:dyDescent="0.25">
      <c r="A24" s="63"/>
      <c r="B24" s="67"/>
      <c r="C24" s="72"/>
      <c r="D24" s="71"/>
      <c r="E24" s="74"/>
      <c r="F24" s="73"/>
      <c r="G24" s="64"/>
      <c r="H24" s="98" t="s">
        <v>48</v>
      </c>
      <c r="I24" s="28"/>
      <c r="J24" s="28"/>
      <c r="K24" s="29">
        <v>4</v>
      </c>
      <c r="L24" s="30">
        <v>9</v>
      </c>
      <c r="M24" s="31" t="s">
        <v>46</v>
      </c>
      <c r="N24" s="32" t="s">
        <v>75</v>
      </c>
      <c r="O24" s="32"/>
      <c r="P24" s="37" t="s">
        <v>16</v>
      </c>
      <c r="Q24" s="33" t="s">
        <v>72</v>
      </c>
      <c r="R24" s="34"/>
      <c r="S24" s="35" t="s">
        <v>17</v>
      </c>
      <c r="T24" s="36"/>
      <c r="U24" s="36"/>
      <c r="V24" s="102"/>
      <c r="W24" s="36"/>
      <c r="X24" s="36"/>
    </row>
    <row r="25" spans="1:24" ht="15.75" hidden="1" customHeight="1" x14ac:dyDescent="0.25">
      <c r="A25" s="63"/>
      <c r="B25" s="67"/>
      <c r="C25" s="72"/>
      <c r="D25" s="71"/>
      <c r="E25" s="74"/>
      <c r="F25" s="73"/>
      <c r="G25" s="64"/>
      <c r="H25" s="98"/>
      <c r="I25" s="28"/>
      <c r="J25" s="28"/>
      <c r="K25" s="29">
        <v>4</v>
      </c>
      <c r="L25" s="30">
        <v>9</v>
      </c>
      <c r="M25" s="31" t="s">
        <v>46</v>
      </c>
      <c r="N25" s="32" t="s">
        <v>45</v>
      </c>
      <c r="O25" s="32"/>
      <c r="P25" s="37" t="s">
        <v>44</v>
      </c>
      <c r="Q25" s="33" t="s">
        <v>44</v>
      </c>
      <c r="R25" s="34"/>
      <c r="S25" s="35"/>
      <c r="T25" s="36"/>
      <c r="U25" s="36"/>
      <c r="V25" s="102"/>
      <c r="W25" s="36"/>
      <c r="X25" s="36"/>
    </row>
    <row r="26" spans="1:24" ht="51" hidden="1" customHeight="1" x14ac:dyDescent="0.25">
      <c r="A26" s="63"/>
      <c r="B26" s="67"/>
      <c r="C26" s="72"/>
      <c r="D26" s="71"/>
      <c r="E26" s="74"/>
      <c r="F26" s="73"/>
      <c r="G26" s="64"/>
      <c r="H26" s="98" t="s">
        <v>71</v>
      </c>
      <c r="I26" s="28"/>
      <c r="J26" s="28"/>
      <c r="K26" s="29">
        <v>4</v>
      </c>
      <c r="L26" s="30">
        <v>9</v>
      </c>
      <c r="M26" s="31" t="s">
        <v>46</v>
      </c>
      <c r="N26" s="32" t="s">
        <v>45</v>
      </c>
      <c r="O26" s="32"/>
      <c r="P26" s="37" t="s">
        <v>16</v>
      </c>
      <c r="Q26" s="33" t="s">
        <v>72</v>
      </c>
      <c r="R26" s="34"/>
      <c r="S26" s="35"/>
      <c r="T26" s="36"/>
      <c r="U26" s="36"/>
      <c r="V26" s="102"/>
      <c r="W26" s="36"/>
      <c r="X26" s="36"/>
    </row>
    <row r="27" spans="1:24" ht="15.75" hidden="1" customHeight="1" x14ac:dyDescent="0.25">
      <c r="A27" s="63"/>
      <c r="B27" s="67"/>
      <c r="C27" s="72"/>
      <c r="D27" s="71"/>
      <c r="E27" s="74"/>
      <c r="F27" s="73"/>
      <c r="G27" s="64"/>
      <c r="H27" s="98" t="s">
        <v>47</v>
      </c>
      <c r="I27" s="28"/>
      <c r="J27" s="28"/>
      <c r="K27" s="29">
        <v>4</v>
      </c>
      <c r="L27" s="30">
        <v>9</v>
      </c>
      <c r="M27" s="31" t="s">
        <v>46</v>
      </c>
      <c r="N27" s="32" t="s">
        <v>45</v>
      </c>
      <c r="O27" s="32"/>
      <c r="P27" s="37" t="s">
        <v>16</v>
      </c>
      <c r="Q27" s="33" t="s">
        <v>72</v>
      </c>
      <c r="R27" s="34"/>
      <c r="S27" s="35" t="s">
        <v>52</v>
      </c>
      <c r="T27" s="36"/>
      <c r="U27" s="36"/>
      <c r="V27" s="102"/>
      <c r="W27" s="36"/>
      <c r="X27" s="36"/>
    </row>
    <row r="28" spans="1:24" ht="25.5" hidden="1" customHeight="1" x14ac:dyDescent="0.25">
      <c r="A28" s="63"/>
      <c r="B28" s="67"/>
      <c r="C28" s="72"/>
      <c r="D28" s="71"/>
      <c r="E28" s="74"/>
      <c r="F28" s="73"/>
      <c r="G28" s="64"/>
      <c r="H28" s="98" t="s">
        <v>48</v>
      </c>
      <c r="I28" s="28"/>
      <c r="J28" s="28"/>
      <c r="K28" s="29">
        <v>4</v>
      </c>
      <c r="L28" s="30">
        <v>9</v>
      </c>
      <c r="M28" s="31" t="s">
        <v>46</v>
      </c>
      <c r="N28" s="32" t="s">
        <v>45</v>
      </c>
      <c r="O28" s="32"/>
      <c r="P28" s="37" t="s">
        <v>16</v>
      </c>
      <c r="Q28" s="33" t="s">
        <v>72</v>
      </c>
      <c r="R28" s="34"/>
      <c r="S28" s="35" t="s">
        <v>17</v>
      </c>
      <c r="T28" s="36"/>
      <c r="U28" s="36"/>
      <c r="V28" s="102"/>
      <c r="W28" s="36"/>
      <c r="X28" s="36"/>
    </row>
    <row r="29" spans="1:24" ht="26.1" hidden="1" customHeight="1" x14ac:dyDescent="0.25">
      <c r="A29" s="63"/>
      <c r="B29" s="67"/>
      <c r="C29" s="72"/>
      <c r="D29" s="71"/>
      <c r="E29" s="74"/>
      <c r="F29" s="73"/>
      <c r="G29" s="64"/>
      <c r="H29" s="98" t="s">
        <v>76</v>
      </c>
      <c r="I29" s="28"/>
      <c r="J29" s="28"/>
      <c r="K29" s="29">
        <v>4</v>
      </c>
      <c r="L29" s="30">
        <v>9</v>
      </c>
      <c r="M29" s="48" t="s">
        <v>46</v>
      </c>
      <c r="N29" s="49" t="s">
        <v>45</v>
      </c>
      <c r="O29" s="49"/>
      <c r="P29" s="50" t="s">
        <v>68</v>
      </c>
      <c r="Q29" s="33" t="s">
        <v>61</v>
      </c>
      <c r="R29" s="43"/>
      <c r="S29" s="35"/>
      <c r="T29" s="36"/>
      <c r="U29" s="36"/>
      <c r="V29" s="102"/>
      <c r="W29" s="36"/>
      <c r="X29" s="36"/>
    </row>
    <row r="30" spans="1:24" ht="15.95" hidden="1" customHeight="1" x14ac:dyDescent="0.25">
      <c r="A30" s="63"/>
      <c r="B30" s="67"/>
      <c r="C30" s="72"/>
      <c r="D30" s="71"/>
      <c r="E30" s="74"/>
      <c r="F30" s="73"/>
      <c r="G30" s="64"/>
      <c r="H30" s="98" t="s">
        <v>47</v>
      </c>
      <c r="I30" s="28"/>
      <c r="J30" s="28"/>
      <c r="K30" s="29">
        <v>4</v>
      </c>
      <c r="L30" s="30">
        <v>9</v>
      </c>
      <c r="M30" s="48" t="s">
        <v>46</v>
      </c>
      <c r="N30" s="49" t="s">
        <v>45</v>
      </c>
      <c r="O30" s="49"/>
      <c r="P30" s="50" t="s">
        <v>68</v>
      </c>
      <c r="Q30" s="33" t="s">
        <v>61</v>
      </c>
      <c r="R30" s="43"/>
      <c r="S30" s="35" t="s">
        <v>52</v>
      </c>
      <c r="T30" s="36"/>
      <c r="U30" s="36"/>
      <c r="V30" s="102"/>
      <c r="W30" s="36"/>
      <c r="X30" s="36"/>
    </row>
    <row r="31" spans="1:24" ht="25.5" hidden="1" customHeight="1" x14ac:dyDescent="0.25">
      <c r="A31" s="63"/>
      <c r="B31" s="67"/>
      <c r="C31" s="72"/>
      <c r="D31" s="71"/>
      <c r="E31" s="74"/>
      <c r="F31" s="73"/>
      <c r="G31" s="64"/>
      <c r="H31" s="98" t="s">
        <v>48</v>
      </c>
      <c r="I31" s="28"/>
      <c r="J31" s="28"/>
      <c r="K31" s="29">
        <v>4</v>
      </c>
      <c r="L31" s="30">
        <v>9</v>
      </c>
      <c r="M31" s="48" t="s">
        <v>46</v>
      </c>
      <c r="N31" s="49" t="s">
        <v>45</v>
      </c>
      <c r="O31" s="49"/>
      <c r="P31" s="50" t="s">
        <v>68</v>
      </c>
      <c r="Q31" s="33" t="s">
        <v>61</v>
      </c>
      <c r="R31" s="43"/>
      <c r="S31" s="35" t="s">
        <v>17</v>
      </c>
      <c r="T31" s="36"/>
      <c r="U31" s="36"/>
      <c r="V31" s="102"/>
      <c r="W31" s="36"/>
      <c r="X31" s="36"/>
    </row>
    <row r="32" spans="1:24" ht="15.75" hidden="1" customHeight="1" x14ac:dyDescent="0.25">
      <c r="A32" s="63"/>
      <c r="B32" s="67"/>
      <c r="C32" s="72"/>
      <c r="D32" s="71"/>
      <c r="E32" s="74"/>
      <c r="F32" s="73"/>
      <c r="G32" s="64"/>
      <c r="H32" s="98" t="s">
        <v>77</v>
      </c>
      <c r="I32" s="28" t="s">
        <v>32</v>
      </c>
      <c r="J32" s="28"/>
      <c r="K32" s="29">
        <v>4</v>
      </c>
      <c r="L32" s="29">
        <v>9</v>
      </c>
      <c r="M32" s="48" t="s">
        <v>46</v>
      </c>
      <c r="N32" s="49" t="s">
        <v>45</v>
      </c>
      <c r="O32" s="49"/>
      <c r="P32" s="50" t="s">
        <v>68</v>
      </c>
      <c r="Q32" s="33" t="s">
        <v>68</v>
      </c>
      <c r="R32" s="43"/>
      <c r="S32" s="35"/>
      <c r="T32" s="36"/>
      <c r="U32" s="36"/>
      <c r="V32" s="102"/>
      <c r="W32" s="36"/>
      <c r="X32" s="36"/>
    </row>
    <row r="33" spans="1:24" ht="15.75" hidden="1" customHeight="1" x14ac:dyDescent="0.25">
      <c r="A33" s="63"/>
      <c r="B33" s="67"/>
      <c r="C33" s="72"/>
      <c r="D33" s="71"/>
      <c r="E33" s="74"/>
      <c r="F33" s="73"/>
      <c r="G33" s="64"/>
      <c r="H33" s="98" t="s">
        <v>47</v>
      </c>
      <c r="I33" s="28"/>
      <c r="J33" s="28"/>
      <c r="K33" s="29">
        <v>4</v>
      </c>
      <c r="L33" s="29">
        <v>9</v>
      </c>
      <c r="M33" s="48" t="s">
        <v>46</v>
      </c>
      <c r="N33" s="49" t="s">
        <v>45</v>
      </c>
      <c r="O33" s="49"/>
      <c r="P33" s="50" t="s">
        <v>68</v>
      </c>
      <c r="Q33" s="33" t="s">
        <v>68</v>
      </c>
      <c r="R33" s="43"/>
      <c r="S33" s="35">
        <v>200</v>
      </c>
      <c r="T33" s="36"/>
      <c r="U33" s="36"/>
      <c r="V33" s="102"/>
      <c r="W33" s="36"/>
      <c r="X33" s="36"/>
    </row>
    <row r="34" spans="1:24" ht="25.5" hidden="1" customHeight="1" x14ac:dyDescent="0.25">
      <c r="A34" s="63"/>
      <c r="B34" s="67"/>
      <c r="C34" s="72"/>
      <c r="D34" s="71"/>
      <c r="E34" s="74"/>
      <c r="F34" s="73"/>
      <c r="G34" s="64"/>
      <c r="H34" s="98" t="s">
        <v>48</v>
      </c>
      <c r="I34" s="28"/>
      <c r="J34" s="28"/>
      <c r="K34" s="29">
        <v>4</v>
      </c>
      <c r="L34" s="29">
        <v>9</v>
      </c>
      <c r="M34" s="48" t="s">
        <v>46</v>
      </c>
      <c r="N34" s="49" t="s">
        <v>45</v>
      </c>
      <c r="O34" s="49"/>
      <c r="P34" s="50" t="s">
        <v>68</v>
      </c>
      <c r="Q34" s="33" t="s">
        <v>68</v>
      </c>
      <c r="R34" s="43"/>
      <c r="S34" s="35">
        <v>240</v>
      </c>
      <c r="T34" s="36"/>
      <c r="U34" s="36"/>
      <c r="V34" s="102"/>
      <c r="W34" s="36"/>
      <c r="X34" s="36"/>
    </row>
    <row r="35" spans="1:24" ht="25.5" hidden="1" customHeight="1" x14ac:dyDescent="0.25">
      <c r="A35" s="63"/>
      <c r="B35" s="67"/>
      <c r="C35" s="72"/>
      <c r="D35" s="71"/>
      <c r="E35" s="74"/>
      <c r="F35" s="73"/>
      <c r="G35" s="64"/>
      <c r="H35" s="98" t="s">
        <v>49</v>
      </c>
      <c r="I35" s="28" t="s">
        <v>32</v>
      </c>
      <c r="J35" s="28"/>
      <c r="K35" s="29">
        <v>4</v>
      </c>
      <c r="L35" s="29">
        <v>9</v>
      </c>
      <c r="M35" s="32" t="s">
        <v>46</v>
      </c>
      <c r="N35" s="32"/>
      <c r="O35" s="32"/>
      <c r="P35" s="37">
        <v>2</v>
      </c>
      <c r="Q35" s="33">
        <v>7</v>
      </c>
      <c r="R35" s="34"/>
      <c r="S35" s="35">
        <v>244</v>
      </c>
      <c r="T35" s="36"/>
      <c r="U35" s="36"/>
      <c r="V35" s="102"/>
      <c r="W35" s="36"/>
      <c r="X35" s="36"/>
    </row>
    <row r="36" spans="1:24" ht="15.75" hidden="1" customHeight="1" x14ac:dyDescent="0.25">
      <c r="A36" s="63"/>
      <c r="B36" s="67"/>
      <c r="C36" s="72"/>
      <c r="D36" s="71"/>
      <c r="E36" s="74"/>
      <c r="F36" s="73"/>
      <c r="G36" s="64"/>
      <c r="H36" s="98" t="s">
        <v>57</v>
      </c>
      <c r="I36" s="28"/>
      <c r="J36" s="28"/>
      <c r="K36" s="29">
        <v>4</v>
      </c>
      <c r="L36" s="30">
        <v>9</v>
      </c>
      <c r="M36" s="31" t="s">
        <v>46</v>
      </c>
      <c r="N36" s="32"/>
      <c r="O36" s="32"/>
      <c r="P36" s="37">
        <v>0</v>
      </c>
      <c r="Q36" s="33">
        <v>0</v>
      </c>
      <c r="R36" s="43"/>
      <c r="S36" s="35"/>
      <c r="T36" s="36"/>
      <c r="U36" s="36"/>
      <c r="V36" s="102"/>
      <c r="W36" s="36"/>
      <c r="X36" s="36"/>
    </row>
    <row r="37" spans="1:24" ht="38.25" hidden="1" customHeight="1" x14ac:dyDescent="0.25">
      <c r="A37" s="63"/>
      <c r="B37" s="67"/>
      <c r="C37" s="72"/>
      <c r="D37" s="71"/>
      <c r="E37" s="74"/>
      <c r="F37" s="73"/>
      <c r="G37" s="64"/>
      <c r="H37" s="98" t="s">
        <v>78</v>
      </c>
      <c r="I37" s="28"/>
      <c r="J37" s="28"/>
      <c r="K37" s="29">
        <v>4</v>
      </c>
      <c r="L37" s="30">
        <v>9</v>
      </c>
      <c r="M37" s="31">
        <v>522</v>
      </c>
      <c r="N37" s="32"/>
      <c r="O37" s="32"/>
      <c r="P37" s="37">
        <v>25</v>
      </c>
      <c r="Q37" s="33">
        <v>0</v>
      </c>
      <c r="R37" s="43"/>
      <c r="S37" s="35"/>
      <c r="T37" s="36"/>
      <c r="U37" s="36"/>
      <c r="V37" s="102"/>
      <c r="W37" s="36"/>
      <c r="X37" s="36"/>
    </row>
    <row r="38" spans="1:24" ht="15.75" hidden="1" customHeight="1" x14ac:dyDescent="0.25">
      <c r="A38" s="63"/>
      <c r="B38" s="67"/>
      <c r="C38" s="72"/>
      <c r="D38" s="71"/>
      <c r="E38" s="74"/>
      <c r="F38" s="73"/>
      <c r="G38" s="64"/>
      <c r="H38" s="98" t="s">
        <v>65</v>
      </c>
      <c r="I38" s="28"/>
      <c r="J38" s="28"/>
      <c r="K38" s="29">
        <v>4</v>
      </c>
      <c r="L38" s="30">
        <v>9</v>
      </c>
      <c r="M38" s="31">
        <v>522</v>
      </c>
      <c r="N38" s="32"/>
      <c r="O38" s="32"/>
      <c r="P38" s="37">
        <v>25</v>
      </c>
      <c r="Q38" s="33">
        <v>0</v>
      </c>
      <c r="R38" s="43"/>
      <c r="S38" s="35">
        <v>400</v>
      </c>
      <c r="T38" s="36"/>
      <c r="U38" s="36"/>
      <c r="V38" s="102"/>
      <c r="W38" s="36"/>
      <c r="X38" s="36"/>
    </row>
    <row r="39" spans="1:24" ht="25.5" hidden="1" customHeight="1" x14ac:dyDescent="0.25">
      <c r="A39" s="63"/>
      <c r="B39" s="67"/>
      <c r="C39" s="72"/>
      <c r="D39" s="71"/>
      <c r="E39" s="74"/>
      <c r="F39" s="73"/>
      <c r="G39" s="64"/>
      <c r="H39" s="98" t="s">
        <v>67</v>
      </c>
      <c r="I39" s="28"/>
      <c r="J39" s="28"/>
      <c r="K39" s="29">
        <v>4</v>
      </c>
      <c r="L39" s="30">
        <v>9</v>
      </c>
      <c r="M39" s="31">
        <v>522</v>
      </c>
      <c r="N39" s="32"/>
      <c r="O39" s="32"/>
      <c r="P39" s="37">
        <v>25</v>
      </c>
      <c r="Q39" s="33">
        <v>0</v>
      </c>
      <c r="R39" s="43"/>
      <c r="S39" s="35">
        <v>410</v>
      </c>
      <c r="T39" s="36"/>
      <c r="U39" s="36"/>
      <c r="V39" s="102"/>
      <c r="W39" s="36"/>
      <c r="X39" s="36"/>
    </row>
    <row r="40" spans="1:24" ht="38.25" hidden="1" customHeight="1" x14ac:dyDescent="0.25">
      <c r="A40" s="63"/>
      <c r="B40" s="67"/>
      <c r="C40" s="72"/>
      <c r="D40" s="71"/>
      <c r="E40" s="74"/>
      <c r="F40" s="73"/>
      <c r="G40" s="64"/>
      <c r="H40" s="98" t="s">
        <v>66</v>
      </c>
      <c r="I40" s="28"/>
      <c r="J40" s="28"/>
      <c r="K40" s="29">
        <v>4</v>
      </c>
      <c r="L40" s="30">
        <v>9</v>
      </c>
      <c r="M40" s="31">
        <v>522</v>
      </c>
      <c r="N40" s="32"/>
      <c r="O40" s="32"/>
      <c r="P40" s="37">
        <v>25</v>
      </c>
      <c r="Q40" s="33">
        <v>0</v>
      </c>
      <c r="R40" s="43"/>
      <c r="S40" s="35">
        <v>411</v>
      </c>
      <c r="T40" s="36"/>
      <c r="U40" s="36"/>
      <c r="V40" s="102"/>
      <c r="W40" s="36"/>
      <c r="X40" s="36"/>
    </row>
    <row r="41" spans="1:24" ht="25.5" hidden="1" customHeight="1" x14ac:dyDescent="0.25">
      <c r="A41" s="63"/>
      <c r="B41" s="67"/>
      <c r="C41" s="72"/>
      <c r="D41" s="71"/>
      <c r="E41" s="74"/>
      <c r="F41" s="73"/>
      <c r="G41" s="64"/>
      <c r="H41" s="98" t="s">
        <v>79</v>
      </c>
      <c r="I41" s="28"/>
      <c r="J41" s="28"/>
      <c r="K41" s="29">
        <v>4</v>
      </c>
      <c r="L41" s="30">
        <v>9</v>
      </c>
      <c r="M41" s="31">
        <v>522</v>
      </c>
      <c r="N41" s="32"/>
      <c r="O41" s="32"/>
      <c r="P41" s="37">
        <v>41</v>
      </c>
      <c r="Q41" s="33">
        <v>0</v>
      </c>
      <c r="R41" s="43"/>
      <c r="S41" s="35"/>
      <c r="T41" s="36"/>
      <c r="U41" s="36"/>
      <c r="V41" s="102"/>
      <c r="W41" s="36"/>
      <c r="X41" s="36"/>
    </row>
    <row r="42" spans="1:24" ht="15.75" hidden="1" customHeight="1" x14ac:dyDescent="0.25">
      <c r="A42" s="63"/>
      <c r="B42" s="67"/>
      <c r="C42" s="72"/>
      <c r="D42" s="71"/>
      <c r="E42" s="74"/>
      <c r="F42" s="73"/>
      <c r="G42" s="64"/>
      <c r="H42" s="98" t="s">
        <v>47</v>
      </c>
      <c r="I42" s="28"/>
      <c r="J42" s="28"/>
      <c r="K42" s="29">
        <v>4</v>
      </c>
      <c r="L42" s="30">
        <v>9</v>
      </c>
      <c r="M42" s="31">
        <v>522</v>
      </c>
      <c r="N42" s="32"/>
      <c r="O42" s="32"/>
      <c r="P42" s="37">
        <v>41</v>
      </c>
      <c r="Q42" s="33">
        <v>0</v>
      </c>
      <c r="R42" s="43"/>
      <c r="S42" s="35">
        <v>200</v>
      </c>
      <c r="T42" s="36"/>
      <c r="U42" s="36"/>
      <c r="V42" s="102"/>
      <c r="W42" s="36"/>
      <c r="X42" s="36"/>
    </row>
    <row r="43" spans="1:24" ht="25.5" hidden="1" customHeight="1" x14ac:dyDescent="0.25">
      <c r="A43" s="63"/>
      <c r="B43" s="67"/>
      <c r="C43" s="72"/>
      <c r="D43" s="71"/>
      <c r="E43" s="74"/>
      <c r="F43" s="73"/>
      <c r="G43" s="64"/>
      <c r="H43" s="98" t="s">
        <v>48</v>
      </c>
      <c r="I43" s="28"/>
      <c r="J43" s="28"/>
      <c r="K43" s="29">
        <v>4</v>
      </c>
      <c r="L43" s="30">
        <v>9</v>
      </c>
      <c r="M43" s="31">
        <v>522</v>
      </c>
      <c r="N43" s="32"/>
      <c r="O43" s="32"/>
      <c r="P43" s="37">
        <v>41</v>
      </c>
      <c r="Q43" s="33">
        <v>0</v>
      </c>
      <c r="R43" s="43"/>
      <c r="S43" s="35">
        <v>240</v>
      </c>
      <c r="T43" s="36"/>
      <c r="U43" s="36"/>
      <c r="V43" s="102"/>
      <c r="W43" s="36"/>
      <c r="X43" s="36"/>
    </row>
    <row r="44" spans="1:24" ht="25.5" hidden="1" customHeight="1" x14ac:dyDescent="0.25">
      <c r="A44" s="63"/>
      <c r="B44" s="67"/>
      <c r="C44" s="72"/>
      <c r="D44" s="71"/>
      <c r="E44" s="74"/>
      <c r="F44" s="73"/>
      <c r="G44" s="64"/>
      <c r="H44" s="98" t="s">
        <v>49</v>
      </c>
      <c r="I44" s="28"/>
      <c r="J44" s="28"/>
      <c r="K44" s="29">
        <v>4</v>
      </c>
      <c r="L44" s="30">
        <v>9</v>
      </c>
      <c r="M44" s="31">
        <v>522</v>
      </c>
      <c r="N44" s="32"/>
      <c r="O44" s="32"/>
      <c r="P44" s="37">
        <v>41</v>
      </c>
      <c r="Q44" s="33">
        <v>0</v>
      </c>
      <c r="R44" s="43"/>
      <c r="S44" s="35">
        <v>244</v>
      </c>
      <c r="T44" s="36"/>
      <c r="U44" s="36"/>
      <c r="V44" s="102"/>
      <c r="W44" s="36"/>
      <c r="X44" s="36"/>
    </row>
    <row r="45" spans="1:24" ht="38.25" hidden="1" customHeight="1" x14ac:dyDescent="0.25">
      <c r="A45" s="63"/>
      <c r="B45" s="67"/>
      <c r="C45" s="72"/>
      <c r="D45" s="71"/>
      <c r="E45" s="74"/>
      <c r="F45" s="73"/>
      <c r="G45" s="64"/>
      <c r="H45" s="98" t="s">
        <v>80</v>
      </c>
      <c r="I45" s="28"/>
      <c r="J45" s="28"/>
      <c r="K45" s="29">
        <v>4</v>
      </c>
      <c r="L45" s="30">
        <v>9</v>
      </c>
      <c r="M45" s="31" t="s">
        <v>46</v>
      </c>
      <c r="N45" s="32"/>
      <c r="O45" s="32"/>
      <c r="P45" s="37">
        <v>63</v>
      </c>
      <c r="Q45" s="33">
        <v>0</v>
      </c>
      <c r="R45" s="34"/>
      <c r="S45" s="35"/>
      <c r="T45" s="36"/>
      <c r="U45" s="36"/>
      <c r="V45" s="102"/>
      <c r="W45" s="36"/>
      <c r="X45" s="36"/>
    </row>
    <row r="46" spans="1:24" ht="15.75" hidden="1" customHeight="1" x14ac:dyDescent="0.25">
      <c r="A46" s="63"/>
      <c r="B46" s="67"/>
      <c r="C46" s="72"/>
      <c r="D46" s="71"/>
      <c r="E46" s="74"/>
      <c r="F46" s="73"/>
      <c r="G46" s="64"/>
      <c r="H46" s="98" t="s">
        <v>47</v>
      </c>
      <c r="I46" s="28"/>
      <c r="J46" s="28"/>
      <c r="K46" s="29">
        <v>4</v>
      </c>
      <c r="L46" s="30">
        <v>9</v>
      </c>
      <c r="M46" s="31" t="s">
        <v>46</v>
      </c>
      <c r="N46" s="32"/>
      <c r="O46" s="32"/>
      <c r="P46" s="37">
        <v>63</v>
      </c>
      <c r="Q46" s="33">
        <v>0</v>
      </c>
      <c r="R46" s="34"/>
      <c r="S46" s="35">
        <v>200</v>
      </c>
      <c r="T46" s="36"/>
      <c r="U46" s="36"/>
      <c r="V46" s="102"/>
      <c r="W46" s="36"/>
      <c r="X46" s="36"/>
    </row>
    <row r="47" spans="1:24" ht="25.5" hidden="1" customHeight="1" x14ac:dyDescent="0.25">
      <c r="A47" s="63"/>
      <c r="B47" s="67"/>
      <c r="C47" s="72"/>
      <c r="D47" s="71"/>
      <c r="E47" s="74"/>
      <c r="F47" s="73"/>
      <c r="G47" s="64"/>
      <c r="H47" s="98" t="s">
        <v>48</v>
      </c>
      <c r="I47" s="28"/>
      <c r="J47" s="28"/>
      <c r="K47" s="29">
        <v>4</v>
      </c>
      <c r="L47" s="30">
        <v>9</v>
      </c>
      <c r="M47" s="31" t="s">
        <v>46</v>
      </c>
      <c r="N47" s="32"/>
      <c r="O47" s="32"/>
      <c r="P47" s="37">
        <v>63</v>
      </c>
      <c r="Q47" s="33">
        <v>0</v>
      </c>
      <c r="R47" s="34"/>
      <c r="S47" s="35">
        <v>240</v>
      </c>
      <c r="T47" s="36"/>
      <c r="U47" s="36"/>
      <c r="V47" s="102"/>
      <c r="W47" s="36"/>
      <c r="X47" s="36"/>
    </row>
    <row r="48" spans="1:24" ht="25.5" hidden="1" customHeight="1" x14ac:dyDescent="0.25">
      <c r="A48" s="63"/>
      <c r="B48" s="67"/>
      <c r="C48" s="72"/>
      <c r="D48" s="71"/>
      <c r="E48" s="74"/>
      <c r="F48" s="73"/>
      <c r="G48" s="64"/>
      <c r="H48" s="98" t="s">
        <v>49</v>
      </c>
      <c r="I48" s="28"/>
      <c r="J48" s="28"/>
      <c r="K48" s="29">
        <v>4</v>
      </c>
      <c r="L48" s="30">
        <v>9</v>
      </c>
      <c r="M48" s="31">
        <v>522</v>
      </c>
      <c r="N48" s="32"/>
      <c r="O48" s="32"/>
      <c r="P48" s="37">
        <v>63</v>
      </c>
      <c r="Q48" s="33">
        <v>0</v>
      </c>
      <c r="R48" s="34"/>
      <c r="S48" s="35">
        <v>244</v>
      </c>
      <c r="T48" s="36"/>
      <c r="U48" s="36"/>
      <c r="V48" s="102"/>
      <c r="W48" s="36"/>
      <c r="X48" s="36"/>
    </row>
    <row r="49" spans="1:24" ht="38.25" hidden="1" customHeight="1" x14ac:dyDescent="0.25">
      <c r="A49" s="63"/>
      <c r="B49" s="67"/>
      <c r="C49" s="72"/>
      <c r="D49" s="71"/>
      <c r="E49" s="74"/>
      <c r="F49" s="73"/>
      <c r="G49" s="64"/>
      <c r="H49" s="98" t="s">
        <v>78</v>
      </c>
      <c r="I49" s="28"/>
      <c r="J49" s="28"/>
      <c r="K49" s="29">
        <v>4</v>
      </c>
      <c r="L49" s="30">
        <v>9</v>
      </c>
      <c r="M49" s="31">
        <v>522</v>
      </c>
      <c r="N49" s="32"/>
      <c r="O49" s="32"/>
      <c r="P49" s="37">
        <v>25</v>
      </c>
      <c r="Q49" s="33">
        <v>0</v>
      </c>
      <c r="R49" s="34"/>
      <c r="S49" s="35"/>
      <c r="T49" s="36"/>
      <c r="U49" s="36"/>
      <c r="V49" s="102"/>
      <c r="W49" s="36"/>
      <c r="X49" s="36"/>
    </row>
    <row r="50" spans="1:24" ht="15.75" hidden="1" customHeight="1" x14ac:dyDescent="0.25">
      <c r="A50" s="63"/>
      <c r="B50" s="67"/>
      <c r="C50" s="72"/>
      <c r="D50" s="71"/>
      <c r="E50" s="74"/>
      <c r="F50" s="73"/>
      <c r="G50" s="64"/>
      <c r="H50" s="98"/>
      <c r="I50" s="28"/>
      <c r="J50" s="28"/>
      <c r="K50" s="29"/>
      <c r="L50" s="30"/>
      <c r="M50" s="31"/>
      <c r="N50" s="32"/>
      <c r="O50" s="32"/>
      <c r="P50" s="37"/>
      <c r="Q50" s="33"/>
      <c r="R50" s="34"/>
      <c r="S50" s="35"/>
      <c r="T50" s="36"/>
      <c r="U50" s="36"/>
      <c r="V50" s="102"/>
      <c r="W50" s="36"/>
      <c r="X50" s="36"/>
    </row>
    <row r="51" spans="1:24" ht="15.75" hidden="1" customHeight="1" x14ac:dyDescent="0.25">
      <c r="A51" s="63"/>
      <c r="B51" s="67"/>
      <c r="C51" s="72"/>
      <c r="D51" s="71"/>
      <c r="E51" s="74"/>
      <c r="F51" s="73"/>
      <c r="G51" s="64"/>
      <c r="H51" s="98"/>
      <c r="I51" s="28"/>
      <c r="J51" s="28"/>
      <c r="K51" s="29"/>
      <c r="L51" s="30"/>
      <c r="M51" s="31"/>
      <c r="N51" s="32"/>
      <c r="O51" s="32"/>
      <c r="P51" s="37"/>
      <c r="Q51" s="33"/>
      <c r="R51" s="34"/>
      <c r="S51" s="35"/>
      <c r="T51" s="36"/>
      <c r="U51" s="36"/>
      <c r="V51" s="102"/>
      <c r="W51" s="36"/>
      <c r="X51" s="36"/>
    </row>
    <row r="52" spans="1:24" ht="15.75" hidden="1" customHeight="1" x14ac:dyDescent="0.25">
      <c r="A52" s="63"/>
      <c r="B52" s="67"/>
      <c r="C52" s="72"/>
      <c r="D52" s="71"/>
      <c r="E52" s="74"/>
      <c r="F52" s="73"/>
      <c r="G52" s="64"/>
      <c r="H52" s="98" t="s">
        <v>65</v>
      </c>
      <c r="I52" s="28"/>
      <c r="J52" s="28"/>
      <c r="K52" s="29">
        <v>4</v>
      </c>
      <c r="L52" s="30">
        <v>9</v>
      </c>
      <c r="M52" s="31">
        <v>522</v>
      </c>
      <c r="N52" s="32"/>
      <c r="O52" s="32"/>
      <c r="P52" s="37">
        <v>25</v>
      </c>
      <c r="Q52" s="33">
        <v>0</v>
      </c>
      <c r="R52" s="34"/>
      <c r="S52" s="35">
        <v>400</v>
      </c>
      <c r="T52" s="36"/>
      <c r="U52" s="36"/>
      <c r="V52" s="102"/>
      <c r="W52" s="36"/>
      <c r="X52" s="36"/>
    </row>
    <row r="53" spans="1:24" ht="25.5" hidden="1" customHeight="1" x14ac:dyDescent="0.25">
      <c r="A53" s="63"/>
      <c r="B53" s="67"/>
      <c r="C53" s="72"/>
      <c r="D53" s="71"/>
      <c r="E53" s="74"/>
      <c r="F53" s="73"/>
      <c r="G53" s="64"/>
      <c r="H53" s="98" t="s">
        <v>67</v>
      </c>
      <c r="I53" s="28"/>
      <c r="J53" s="28"/>
      <c r="K53" s="29">
        <v>4</v>
      </c>
      <c r="L53" s="30">
        <v>9</v>
      </c>
      <c r="M53" s="31">
        <v>522</v>
      </c>
      <c r="N53" s="32"/>
      <c r="O53" s="32"/>
      <c r="P53" s="37">
        <v>25</v>
      </c>
      <c r="Q53" s="33">
        <v>0</v>
      </c>
      <c r="R53" s="34"/>
      <c r="S53" s="35">
        <v>410</v>
      </c>
      <c r="T53" s="36"/>
      <c r="U53" s="36"/>
      <c r="V53" s="102"/>
      <c r="W53" s="36"/>
      <c r="X53" s="36"/>
    </row>
    <row r="54" spans="1:24" ht="38.25" hidden="1" customHeight="1" x14ac:dyDescent="0.25">
      <c r="A54" s="63"/>
      <c r="B54" s="67"/>
      <c r="C54" s="72"/>
      <c r="D54" s="71"/>
      <c r="E54" s="74"/>
      <c r="F54" s="73"/>
      <c r="G54" s="64"/>
      <c r="H54" s="98" t="s">
        <v>66</v>
      </c>
      <c r="I54" s="28"/>
      <c r="J54" s="28"/>
      <c r="K54" s="29">
        <v>4</v>
      </c>
      <c r="L54" s="30">
        <v>9</v>
      </c>
      <c r="M54" s="31">
        <v>522</v>
      </c>
      <c r="N54" s="32"/>
      <c r="O54" s="32"/>
      <c r="P54" s="37">
        <v>25</v>
      </c>
      <c r="Q54" s="33">
        <v>0</v>
      </c>
      <c r="R54" s="34"/>
      <c r="S54" s="35">
        <v>411</v>
      </c>
      <c r="T54" s="36"/>
      <c r="U54" s="36"/>
      <c r="V54" s="102"/>
      <c r="W54" s="36"/>
      <c r="X54" s="36"/>
    </row>
    <row r="55" spans="1:24" ht="51" hidden="1" customHeight="1" x14ac:dyDescent="0.25">
      <c r="A55" s="63"/>
      <c r="B55" s="67"/>
      <c r="C55" s="72"/>
      <c r="D55" s="71"/>
      <c r="E55" s="74"/>
      <c r="F55" s="73"/>
      <c r="G55" s="64"/>
      <c r="H55" s="98" t="s">
        <v>71</v>
      </c>
      <c r="I55" s="28"/>
      <c r="J55" s="28"/>
      <c r="K55" s="29">
        <v>4</v>
      </c>
      <c r="L55" s="30">
        <v>9</v>
      </c>
      <c r="M55" s="31" t="s">
        <v>46</v>
      </c>
      <c r="N55" s="32" t="s">
        <v>45</v>
      </c>
      <c r="O55" s="32"/>
      <c r="P55" s="37" t="s">
        <v>60</v>
      </c>
      <c r="Q55" s="33" t="s">
        <v>81</v>
      </c>
      <c r="R55" s="34"/>
      <c r="S55" s="35"/>
      <c r="T55" s="36"/>
      <c r="U55" s="36"/>
      <c r="V55" s="102"/>
      <c r="W55" s="36"/>
      <c r="X55" s="36"/>
    </row>
    <row r="56" spans="1:24" ht="15.75" hidden="1" customHeight="1" x14ac:dyDescent="0.25">
      <c r="A56" s="63"/>
      <c r="B56" s="67"/>
      <c r="C56" s="72"/>
      <c r="D56" s="71"/>
      <c r="E56" s="74"/>
      <c r="F56" s="73"/>
      <c r="G56" s="64"/>
      <c r="H56" s="98" t="s">
        <v>47</v>
      </c>
      <c r="I56" s="28"/>
      <c r="J56" s="28"/>
      <c r="K56" s="29">
        <v>4</v>
      </c>
      <c r="L56" s="30">
        <v>9</v>
      </c>
      <c r="M56" s="31" t="s">
        <v>46</v>
      </c>
      <c r="N56" s="32" t="s">
        <v>45</v>
      </c>
      <c r="O56" s="32"/>
      <c r="P56" s="37" t="s">
        <v>60</v>
      </c>
      <c r="Q56" s="33" t="s">
        <v>81</v>
      </c>
      <c r="R56" s="34"/>
      <c r="S56" s="35" t="s">
        <v>52</v>
      </c>
      <c r="T56" s="36"/>
      <c r="U56" s="36"/>
      <c r="V56" s="102"/>
      <c r="W56" s="36"/>
      <c r="X56" s="36"/>
    </row>
    <row r="57" spans="1:24" ht="25.5" hidden="1" customHeight="1" x14ac:dyDescent="0.25">
      <c r="A57" s="63"/>
      <c r="B57" s="67"/>
      <c r="C57" s="72"/>
      <c r="D57" s="71"/>
      <c r="E57" s="74"/>
      <c r="F57" s="73"/>
      <c r="G57" s="64"/>
      <c r="H57" s="98" t="s">
        <v>48</v>
      </c>
      <c r="I57" s="28"/>
      <c r="J57" s="28"/>
      <c r="K57" s="29">
        <v>4</v>
      </c>
      <c r="L57" s="30">
        <v>9</v>
      </c>
      <c r="M57" s="31" t="s">
        <v>46</v>
      </c>
      <c r="N57" s="32" t="s">
        <v>45</v>
      </c>
      <c r="O57" s="32"/>
      <c r="P57" s="37" t="s">
        <v>60</v>
      </c>
      <c r="Q57" s="33" t="s">
        <v>81</v>
      </c>
      <c r="R57" s="34"/>
      <c r="S57" s="35" t="s">
        <v>17</v>
      </c>
      <c r="T57" s="36"/>
      <c r="U57" s="36"/>
      <c r="V57" s="102"/>
      <c r="W57" s="36"/>
      <c r="X57" s="36"/>
    </row>
    <row r="58" spans="1:24" ht="15.75" hidden="1" customHeight="1" x14ac:dyDescent="0.25">
      <c r="A58" s="63"/>
      <c r="B58" s="67"/>
      <c r="C58" s="72"/>
      <c r="D58" s="71"/>
      <c r="E58" s="74"/>
      <c r="F58" s="73"/>
      <c r="G58" s="64"/>
      <c r="H58" s="98"/>
      <c r="I58" s="28"/>
      <c r="J58" s="28"/>
      <c r="K58" s="29"/>
      <c r="L58" s="30"/>
      <c r="M58" s="31"/>
      <c r="N58" s="32"/>
      <c r="O58" s="32"/>
      <c r="P58" s="37"/>
      <c r="Q58" s="33"/>
      <c r="R58" s="34"/>
      <c r="S58" s="35"/>
      <c r="T58" s="36"/>
      <c r="U58" s="36"/>
      <c r="V58" s="102"/>
      <c r="W58" s="36"/>
      <c r="X58" s="36"/>
    </row>
    <row r="59" spans="1:24" ht="15.75" hidden="1" customHeight="1" x14ac:dyDescent="0.25">
      <c r="A59" s="63"/>
      <c r="B59" s="67"/>
      <c r="C59" s="72"/>
      <c r="D59" s="71"/>
      <c r="E59" s="74"/>
      <c r="F59" s="73"/>
      <c r="G59" s="64"/>
      <c r="H59" s="98"/>
      <c r="I59" s="28"/>
      <c r="J59" s="28"/>
      <c r="K59" s="29"/>
      <c r="L59" s="30"/>
      <c r="M59" s="31"/>
      <c r="N59" s="32"/>
      <c r="O59" s="32"/>
      <c r="P59" s="37"/>
      <c r="Q59" s="33"/>
      <c r="R59" s="34"/>
      <c r="S59" s="35"/>
      <c r="T59" s="36"/>
      <c r="U59" s="36"/>
      <c r="V59" s="102"/>
      <c r="W59" s="36"/>
      <c r="X59" s="36"/>
    </row>
    <row r="60" spans="1:24" ht="51" hidden="1" customHeight="1" x14ac:dyDescent="0.25">
      <c r="A60" s="63"/>
      <c r="B60" s="67"/>
      <c r="C60" s="72"/>
      <c r="D60" s="71"/>
      <c r="E60" s="74"/>
      <c r="F60" s="73"/>
      <c r="G60" s="64"/>
      <c r="H60" s="98" t="s">
        <v>82</v>
      </c>
      <c r="I60" s="28"/>
      <c r="J60" s="28"/>
      <c r="K60" s="29">
        <v>4</v>
      </c>
      <c r="L60" s="29">
        <v>9</v>
      </c>
      <c r="M60" s="51" t="s">
        <v>46</v>
      </c>
      <c r="N60" s="32" t="s">
        <v>83</v>
      </c>
      <c r="O60" s="32"/>
      <c r="P60" s="37" t="s">
        <v>16</v>
      </c>
      <c r="Q60" s="33" t="s">
        <v>72</v>
      </c>
      <c r="R60" s="34"/>
      <c r="S60" s="35"/>
      <c r="T60" s="36"/>
      <c r="U60" s="36"/>
      <c r="V60" s="102"/>
      <c r="W60" s="36"/>
      <c r="X60" s="36"/>
    </row>
    <row r="61" spans="1:24" ht="15.75" hidden="1" customHeight="1" x14ac:dyDescent="0.25">
      <c r="A61" s="63"/>
      <c r="B61" s="67"/>
      <c r="C61" s="72"/>
      <c r="D61" s="71"/>
      <c r="E61" s="74"/>
      <c r="F61" s="73"/>
      <c r="G61" s="64"/>
      <c r="H61" s="98" t="s">
        <v>65</v>
      </c>
      <c r="I61" s="28"/>
      <c r="J61" s="28"/>
      <c r="K61" s="29">
        <v>4</v>
      </c>
      <c r="L61" s="29">
        <v>9</v>
      </c>
      <c r="M61" s="51" t="s">
        <v>46</v>
      </c>
      <c r="N61" s="32" t="s">
        <v>83</v>
      </c>
      <c r="O61" s="32"/>
      <c r="P61" s="37" t="s">
        <v>16</v>
      </c>
      <c r="Q61" s="33" t="s">
        <v>72</v>
      </c>
      <c r="R61" s="34"/>
      <c r="S61" s="35" t="s">
        <v>84</v>
      </c>
      <c r="T61" s="36"/>
      <c r="U61" s="36"/>
      <c r="V61" s="102"/>
      <c r="W61" s="36"/>
      <c r="X61" s="36"/>
    </row>
    <row r="62" spans="1:24" ht="25.5" hidden="1" customHeight="1" x14ac:dyDescent="0.25">
      <c r="A62" s="63"/>
      <c r="B62" s="67"/>
      <c r="C62" s="72"/>
      <c r="D62" s="71"/>
      <c r="E62" s="74"/>
      <c r="F62" s="73"/>
      <c r="G62" s="64"/>
      <c r="H62" s="98" t="s">
        <v>85</v>
      </c>
      <c r="I62" s="28"/>
      <c r="J62" s="28"/>
      <c r="K62" s="29">
        <v>4</v>
      </c>
      <c r="L62" s="29">
        <v>9</v>
      </c>
      <c r="M62" s="51" t="s">
        <v>46</v>
      </c>
      <c r="N62" s="32" t="s">
        <v>83</v>
      </c>
      <c r="O62" s="32"/>
      <c r="P62" s="37" t="s">
        <v>16</v>
      </c>
      <c r="Q62" s="33" t="s">
        <v>72</v>
      </c>
      <c r="R62" s="34"/>
      <c r="S62" s="35" t="s">
        <v>86</v>
      </c>
      <c r="T62" s="36"/>
      <c r="U62" s="36"/>
      <c r="V62" s="102"/>
      <c r="W62" s="36"/>
      <c r="X62" s="36"/>
    </row>
    <row r="63" spans="1:24" ht="63.75" hidden="1" customHeight="1" x14ac:dyDescent="0.25">
      <c r="A63" s="63"/>
      <c r="B63" s="67"/>
      <c r="C63" s="72"/>
      <c r="D63" s="71"/>
      <c r="E63" s="74"/>
      <c r="F63" s="73"/>
      <c r="G63" s="64"/>
      <c r="H63" s="98" t="s">
        <v>87</v>
      </c>
      <c r="I63" s="28"/>
      <c r="J63" s="28"/>
      <c r="K63" s="29">
        <v>4</v>
      </c>
      <c r="L63" s="29">
        <v>9</v>
      </c>
      <c r="M63" s="51" t="s">
        <v>46</v>
      </c>
      <c r="N63" s="32" t="s">
        <v>88</v>
      </c>
      <c r="O63" s="32"/>
      <c r="P63" s="37" t="s">
        <v>16</v>
      </c>
      <c r="Q63" s="33" t="s">
        <v>72</v>
      </c>
      <c r="R63" s="34"/>
      <c r="S63" s="35"/>
      <c r="T63" s="36"/>
      <c r="U63" s="36"/>
      <c r="V63" s="102"/>
      <c r="W63" s="36"/>
      <c r="X63" s="36"/>
    </row>
    <row r="64" spans="1:24" ht="15.75" hidden="1" customHeight="1" x14ac:dyDescent="0.25">
      <c r="A64" s="63"/>
      <c r="B64" s="67"/>
      <c r="C64" s="72"/>
      <c r="D64" s="71"/>
      <c r="E64" s="74"/>
      <c r="F64" s="73"/>
      <c r="G64" s="64"/>
      <c r="H64" s="98" t="s">
        <v>47</v>
      </c>
      <c r="I64" s="28"/>
      <c r="J64" s="28"/>
      <c r="K64" s="29">
        <v>4</v>
      </c>
      <c r="L64" s="29">
        <v>9</v>
      </c>
      <c r="M64" s="51" t="s">
        <v>46</v>
      </c>
      <c r="N64" s="32" t="s">
        <v>88</v>
      </c>
      <c r="O64" s="32"/>
      <c r="P64" s="37" t="s">
        <v>16</v>
      </c>
      <c r="Q64" s="33" t="s">
        <v>72</v>
      </c>
      <c r="R64" s="34"/>
      <c r="S64" s="35" t="s">
        <v>52</v>
      </c>
      <c r="T64" s="36"/>
      <c r="U64" s="36"/>
      <c r="V64" s="102"/>
      <c r="W64" s="36"/>
      <c r="X64" s="36"/>
    </row>
    <row r="65" spans="1:24" ht="25.5" hidden="1" customHeight="1" x14ac:dyDescent="0.25">
      <c r="A65" s="63"/>
      <c r="B65" s="67"/>
      <c r="C65" s="72"/>
      <c r="D65" s="71"/>
      <c r="E65" s="74"/>
      <c r="F65" s="73"/>
      <c r="G65" s="64"/>
      <c r="H65" s="98" t="s">
        <v>48</v>
      </c>
      <c r="I65" s="28"/>
      <c r="J65" s="28"/>
      <c r="K65" s="29">
        <v>4</v>
      </c>
      <c r="L65" s="29">
        <v>9</v>
      </c>
      <c r="M65" s="51" t="s">
        <v>46</v>
      </c>
      <c r="N65" s="32" t="s">
        <v>88</v>
      </c>
      <c r="O65" s="32"/>
      <c r="P65" s="37" t="s">
        <v>16</v>
      </c>
      <c r="Q65" s="33" t="s">
        <v>72</v>
      </c>
      <c r="R65" s="34"/>
      <c r="S65" s="35" t="s">
        <v>17</v>
      </c>
      <c r="T65" s="36"/>
      <c r="U65" s="36"/>
      <c r="V65" s="102"/>
      <c r="W65" s="36"/>
      <c r="X65" s="36"/>
    </row>
    <row r="66" spans="1:24" ht="26.1" customHeight="1" x14ac:dyDescent="0.25">
      <c r="A66" s="63"/>
      <c r="B66" s="67"/>
      <c r="C66" s="72"/>
      <c r="D66" s="71"/>
      <c r="E66" s="74"/>
      <c r="F66" s="73"/>
      <c r="G66" s="64"/>
      <c r="H66" s="98" t="s">
        <v>89</v>
      </c>
      <c r="I66" s="28"/>
      <c r="J66" s="28" t="s">
        <v>32</v>
      </c>
      <c r="K66" s="29">
        <v>4</v>
      </c>
      <c r="L66" s="29">
        <v>9</v>
      </c>
      <c r="M66" s="48" t="s">
        <v>46</v>
      </c>
      <c r="N66" s="49" t="s">
        <v>45</v>
      </c>
      <c r="O66" s="49" t="s">
        <v>44</v>
      </c>
      <c r="P66" s="37" t="s">
        <v>81</v>
      </c>
      <c r="Q66" s="32" t="s">
        <v>90</v>
      </c>
      <c r="R66" s="34" t="s">
        <v>45</v>
      </c>
      <c r="S66" s="35"/>
      <c r="T66" s="36">
        <f>T67</f>
        <v>5565</v>
      </c>
      <c r="U66" s="36">
        <f>U67</f>
        <v>4496.3999999999996</v>
      </c>
      <c r="V66" s="102">
        <f>U66/T66*100</f>
        <v>80.797843665768184</v>
      </c>
      <c r="W66" s="36"/>
      <c r="X66" s="36"/>
    </row>
    <row r="67" spans="1:24" ht="25.5" x14ac:dyDescent="0.25">
      <c r="A67" s="63"/>
      <c r="B67" s="67"/>
      <c r="C67" s="72"/>
      <c r="D67" s="71"/>
      <c r="E67" s="74"/>
      <c r="F67" s="73"/>
      <c r="G67" s="64"/>
      <c r="H67" s="98" t="s">
        <v>47</v>
      </c>
      <c r="I67" s="28"/>
      <c r="J67" s="28" t="s">
        <v>32</v>
      </c>
      <c r="K67" s="29">
        <v>4</v>
      </c>
      <c r="L67" s="29">
        <v>9</v>
      </c>
      <c r="M67" s="48" t="s">
        <v>46</v>
      </c>
      <c r="N67" s="49" t="s">
        <v>45</v>
      </c>
      <c r="O67" s="49" t="s">
        <v>44</v>
      </c>
      <c r="P67" s="37" t="s">
        <v>81</v>
      </c>
      <c r="Q67" s="33" t="s">
        <v>90</v>
      </c>
      <c r="R67" s="34" t="s">
        <v>45</v>
      </c>
      <c r="S67" s="35" t="s">
        <v>52</v>
      </c>
      <c r="T67" s="36">
        <f>T68</f>
        <v>5565</v>
      </c>
      <c r="U67" s="36">
        <f>U68</f>
        <v>4496.3999999999996</v>
      </c>
      <c r="V67" s="102">
        <f>U67/T67*100</f>
        <v>80.797843665768184</v>
      </c>
      <c r="W67" s="36"/>
      <c r="X67" s="36"/>
    </row>
    <row r="68" spans="1:24" ht="26.1" customHeight="1" x14ac:dyDescent="0.25">
      <c r="A68" s="63"/>
      <c r="B68" s="67"/>
      <c r="C68" s="72"/>
      <c r="D68" s="71"/>
      <c r="E68" s="74"/>
      <c r="F68" s="73"/>
      <c r="G68" s="64"/>
      <c r="H68" s="98" t="s">
        <v>48</v>
      </c>
      <c r="I68" s="28"/>
      <c r="J68" s="28" t="s">
        <v>32</v>
      </c>
      <c r="K68" s="29">
        <v>4</v>
      </c>
      <c r="L68" s="29">
        <v>9</v>
      </c>
      <c r="M68" s="48" t="s">
        <v>46</v>
      </c>
      <c r="N68" s="49" t="s">
        <v>45</v>
      </c>
      <c r="O68" s="49" t="s">
        <v>44</v>
      </c>
      <c r="P68" s="37" t="s">
        <v>81</v>
      </c>
      <c r="Q68" s="32" t="s">
        <v>90</v>
      </c>
      <c r="R68" s="34" t="s">
        <v>45</v>
      </c>
      <c r="S68" s="35" t="s">
        <v>17</v>
      </c>
      <c r="T68" s="36">
        <v>5565</v>
      </c>
      <c r="U68" s="36">
        <v>4496.3999999999996</v>
      </c>
      <c r="V68" s="102">
        <f>U68/T68*100</f>
        <v>80.797843665768184</v>
      </c>
      <c r="W68" s="36"/>
      <c r="X68" s="36"/>
    </row>
    <row r="69" spans="1:24" ht="15.75" hidden="1" customHeight="1" x14ac:dyDescent="0.25">
      <c r="A69" s="63"/>
      <c r="B69" s="67"/>
      <c r="C69" s="72"/>
      <c r="D69" s="71"/>
      <c r="E69" s="74"/>
      <c r="F69" s="73"/>
      <c r="G69" s="64"/>
      <c r="H69" s="98"/>
      <c r="I69" s="28"/>
      <c r="J69" s="28"/>
      <c r="K69" s="29"/>
      <c r="L69" s="30"/>
      <c r="M69" s="51"/>
      <c r="N69" s="32"/>
      <c r="O69" s="32"/>
      <c r="P69" s="37"/>
      <c r="Q69" s="33"/>
      <c r="R69" s="34"/>
      <c r="S69" s="35"/>
      <c r="T69" s="36"/>
      <c r="U69" s="36"/>
      <c r="V69" s="102"/>
      <c r="W69" s="36"/>
      <c r="X69" s="36"/>
    </row>
    <row r="70" spans="1:24" ht="62.1" customHeight="1" x14ac:dyDescent="0.25">
      <c r="A70" s="63"/>
      <c r="B70" s="67"/>
      <c r="C70" s="72"/>
      <c r="D70" s="71"/>
      <c r="E70" s="74"/>
      <c r="F70" s="73"/>
      <c r="G70" s="64"/>
      <c r="H70" s="98" t="s">
        <v>109</v>
      </c>
      <c r="I70" s="28"/>
      <c r="J70" s="28" t="s">
        <v>32</v>
      </c>
      <c r="K70" s="29">
        <v>4</v>
      </c>
      <c r="L70" s="29">
        <v>9</v>
      </c>
      <c r="M70" s="48" t="s">
        <v>46</v>
      </c>
      <c r="N70" s="49" t="s">
        <v>45</v>
      </c>
      <c r="O70" s="49" t="s">
        <v>44</v>
      </c>
      <c r="P70" s="37" t="s">
        <v>60</v>
      </c>
      <c r="Q70" s="33" t="s">
        <v>91</v>
      </c>
      <c r="R70" s="34" t="s">
        <v>45</v>
      </c>
      <c r="S70" s="35"/>
      <c r="T70" s="36">
        <f>T71</f>
        <v>1410</v>
      </c>
      <c r="U70" s="36">
        <f>U71</f>
        <v>1109.5999999999999</v>
      </c>
      <c r="V70" s="102">
        <f t="shared" ref="V70:V75" si="1">U70/T70*100</f>
        <v>78.695035460992898</v>
      </c>
      <c r="W70" s="36"/>
      <c r="X70" s="36"/>
    </row>
    <row r="71" spans="1:24" ht="26.1" customHeight="1" x14ac:dyDescent="0.25">
      <c r="A71" s="63"/>
      <c r="B71" s="67"/>
      <c r="C71" s="72"/>
      <c r="D71" s="71"/>
      <c r="E71" s="74"/>
      <c r="F71" s="73"/>
      <c r="G71" s="64"/>
      <c r="H71" s="98" t="s">
        <v>47</v>
      </c>
      <c r="I71" s="28"/>
      <c r="J71" s="28" t="s">
        <v>32</v>
      </c>
      <c r="K71" s="29">
        <v>4</v>
      </c>
      <c r="L71" s="29">
        <v>9</v>
      </c>
      <c r="M71" s="48" t="s">
        <v>46</v>
      </c>
      <c r="N71" s="49" t="s">
        <v>45</v>
      </c>
      <c r="O71" s="49" t="s">
        <v>44</v>
      </c>
      <c r="P71" s="37" t="s">
        <v>60</v>
      </c>
      <c r="Q71" s="32" t="s">
        <v>91</v>
      </c>
      <c r="R71" s="34" t="s">
        <v>45</v>
      </c>
      <c r="S71" s="35" t="s">
        <v>52</v>
      </c>
      <c r="T71" s="36">
        <f>T72</f>
        <v>1410</v>
      </c>
      <c r="U71" s="36">
        <f>U72</f>
        <v>1109.5999999999999</v>
      </c>
      <c r="V71" s="102">
        <f t="shared" si="1"/>
        <v>78.695035460992898</v>
      </c>
      <c r="W71" s="36"/>
      <c r="X71" s="36"/>
    </row>
    <row r="72" spans="1:24" ht="25.5" x14ac:dyDescent="0.25">
      <c r="A72" s="63"/>
      <c r="B72" s="67"/>
      <c r="C72" s="72"/>
      <c r="D72" s="71"/>
      <c r="E72" s="74"/>
      <c r="F72" s="73"/>
      <c r="G72" s="64"/>
      <c r="H72" s="98" t="s">
        <v>48</v>
      </c>
      <c r="I72" s="28"/>
      <c r="J72" s="28" t="s">
        <v>32</v>
      </c>
      <c r="K72" s="29">
        <v>4</v>
      </c>
      <c r="L72" s="29">
        <v>9</v>
      </c>
      <c r="M72" s="48" t="s">
        <v>46</v>
      </c>
      <c r="N72" s="49" t="s">
        <v>45</v>
      </c>
      <c r="O72" s="49" t="s">
        <v>44</v>
      </c>
      <c r="P72" s="37" t="s">
        <v>60</v>
      </c>
      <c r="Q72" s="33" t="s">
        <v>91</v>
      </c>
      <c r="R72" s="34" t="s">
        <v>45</v>
      </c>
      <c r="S72" s="35" t="s">
        <v>17</v>
      </c>
      <c r="T72" s="36">
        <v>1410</v>
      </c>
      <c r="U72" s="36">
        <v>1109.5999999999999</v>
      </c>
      <c r="V72" s="102">
        <f t="shared" si="1"/>
        <v>78.695035460992898</v>
      </c>
      <c r="W72" s="36"/>
      <c r="X72" s="36"/>
    </row>
    <row r="73" spans="1:24" ht="62.1" customHeight="1" x14ac:dyDescent="0.25">
      <c r="A73" s="63"/>
      <c r="B73" s="67"/>
      <c r="C73" s="72"/>
      <c r="D73" s="71"/>
      <c r="E73" s="74"/>
      <c r="F73" s="73"/>
      <c r="G73" s="64"/>
      <c r="H73" s="98" t="s">
        <v>110</v>
      </c>
      <c r="I73" s="28"/>
      <c r="J73" s="28" t="s">
        <v>32</v>
      </c>
      <c r="K73" s="29">
        <v>4</v>
      </c>
      <c r="L73" s="29">
        <v>9</v>
      </c>
      <c r="M73" s="48" t="s">
        <v>46</v>
      </c>
      <c r="N73" s="49" t="s">
        <v>45</v>
      </c>
      <c r="O73" s="49" t="s">
        <v>44</v>
      </c>
      <c r="P73" s="37" t="s">
        <v>54</v>
      </c>
      <c r="Q73" s="32" t="s">
        <v>92</v>
      </c>
      <c r="R73" s="34" t="s">
        <v>45</v>
      </c>
      <c r="S73" s="35"/>
      <c r="T73" s="36">
        <f>T74</f>
        <v>47465.599999999999</v>
      </c>
      <c r="U73" s="36">
        <f>U74</f>
        <v>17348</v>
      </c>
      <c r="V73" s="102">
        <f t="shared" si="1"/>
        <v>36.54857412526124</v>
      </c>
      <c r="W73" s="36"/>
      <c r="X73" s="36"/>
    </row>
    <row r="74" spans="1:24" ht="26.1" customHeight="1" x14ac:dyDescent="0.25">
      <c r="A74" s="63"/>
      <c r="B74" s="67"/>
      <c r="C74" s="72"/>
      <c r="D74" s="71"/>
      <c r="E74" s="74"/>
      <c r="F74" s="73"/>
      <c r="G74" s="64"/>
      <c r="H74" s="98" t="s">
        <v>47</v>
      </c>
      <c r="I74" s="28"/>
      <c r="J74" s="28" t="s">
        <v>32</v>
      </c>
      <c r="K74" s="29">
        <v>4</v>
      </c>
      <c r="L74" s="29">
        <v>9</v>
      </c>
      <c r="M74" s="48" t="s">
        <v>46</v>
      </c>
      <c r="N74" s="49" t="s">
        <v>45</v>
      </c>
      <c r="O74" s="49" t="s">
        <v>44</v>
      </c>
      <c r="P74" s="37" t="s">
        <v>54</v>
      </c>
      <c r="Q74" s="32" t="s">
        <v>92</v>
      </c>
      <c r="R74" s="34" t="s">
        <v>45</v>
      </c>
      <c r="S74" s="35" t="s">
        <v>52</v>
      </c>
      <c r="T74" s="36">
        <f>T75</f>
        <v>47465.599999999999</v>
      </c>
      <c r="U74" s="36">
        <f>U75</f>
        <v>17348</v>
      </c>
      <c r="V74" s="102">
        <f t="shared" si="1"/>
        <v>36.54857412526124</v>
      </c>
      <c r="W74" s="36"/>
      <c r="X74" s="36"/>
    </row>
    <row r="75" spans="1:24" ht="26.25" thickBot="1" x14ac:dyDescent="0.3">
      <c r="A75" s="63"/>
      <c r="B75" s="67"/>
      <c r="C75" s="72"/>
      <c r="D75" s="71"/>
      <c r="E75" s="74"/>
      <c r="F75" s="73"/>
      <c r="G75" s="64"/>
      <c r="H75" s="98" t="s">
        <v>48</v>
      </c>
      <c r="I75" s="28"/>
      <c r="J75" s="28" t="s">
        <v>32</v>
      </c>
      <c r="K75" s="29">
        <v>4</v>
      </c>
      <c r="L75" s="29">
        <v>9</v>
      </c>
      <c r="M75" s="48" t="s">
        <v>46</v>
      </c>
      <c r="N75" s="49" t="s">
        <v>45</v>
      </c>
      <c r="O75" s="49" t="s">
        <v>44</v>
      </c>
      <c r="P75" s="37" t="s">
        <v>54</v>
      </c>
      <c r="Q75" s="33" t="s">
        <v>92</v>
      </c>
      <c r="R75" s="34" t="s">
        <v>45</v>
      </c>
      <c r="S75" s="35" t="s">
        <v>17</v>
      </c>
      <c r="T75" s="36">
        <v>47465.599999999999</v>
      </c>
      <c r="U75" s="36">
        <v>17348</v>
      </c>
      <c r="V75" s="102">
        <f t="shared" si="1"/>
        <v>36.54857412526124</v>
      </c>
      <c r="W75" s="36"/>
      <c r="X75" s="36"/>
    </row>
    <row r="76" spans="1:24" ht="39" hidden="1" customHeight="1" thickBot="1" x14ac:dyDescent="0.3">
      <c r="A76" s="63"/>
      <c r="B76" s="67"/>
      <c r="C76" s="68"/>
      <c r="D76" s="120">
        <v>20000</v>
      </c>
      <c r="E76" s="121"/>
      <c r="F76" s="121"/>
      <c r="G76" s="64">
        <v>12</v>
      </c>
      <c r="H76" s="98" t="s">
        <v>55</v>
      </c>
      <c r="I76" s="28"/>
      <c r="J76" s="28"/>
      <c r="K76" s="29">
        <v>4</v>
      </c>
      <c r="L76" s="30">
        <v>12</v>
      </c>
      <c r="M76" s="33">
        <v>2</v>
      </c>
      <c r="N76" s="33"/>
      <c r="O76" s="33"/>
      <c r="P76" s="45">
        <v>0</v>
      </c>
      <c r="Q76" s="33">
        <v>0</v>
      </c>
      <c r="R76" s="46"/>
      <c r="S76" s="35" t="s">
        <v>42</v>
      </c>
      <c r="T76" s="36"/>
      <c r="U76" s="36"/>
      <c r="V76" s="103"/>
      <c r="W76" s="36"/>
      <c r="X76" s="36"/>
    </row>
    <row r="77" spans="1:24" ht="16.5" hidden="1" customHeight="1" thickBot="1" x14ac:dyDescent="0.3">
      <c r="A77" s="63"/>
      <c r="B77" s="67"/>
      <c r="C77" s="66"/>
      <c r="D77" s="65"/>
      <c r="E77" s="115">
        <v>20400</v>
      </c>
      <c r="F77" s="115"/>
      <c r="G77" s="64">
        <v>12</v>
      </c>
      <c r="H77" s="98" t="s">
        <v>56</v>
      </c>
      <c r="I77" s="28"/>
      <c r="J77" s="28"/>
      <c r="K77" s="29">
        <v>4</v>
      </c>
      <c r="L77" s="30">
        <v>12</v>
      </c>
      <c r="M77" s="33">
        <v>2</v>
      </c>
      <c r="N77" s="33"/>
      <c r="O77" s="33"/>
      <c r="P77" s="45">
        <v>4</v>
      </c>
      <c r="Q77" s="33">
        <v>0</v>
      </c>
      <c r="R77" s="46"/>
      <c r="S77" s="35" t="s">
        <v>42</v>
      </c>
      <c r="T77" s="36"/>
      <c r="U77" s="36"/>
      <c r="V77" s="103"/>
      <c r="W77" s="36"/>
      <c r="X77" s="36"/>
    </row>
    <row r="78" spans="1:24" ht="16.5" hidden="1" customHeight="1" thickBot="1" x14ac:dyDescent="0.3">
      <c r="A78" s="63"/>
      <c r="B78" s="67"/>
      <c r="C78" s="66"/>
      <c r="D78" s="71"/>
      <c r="E78" s="70"/>
      <c r="F78" s="69"/>
      <c r="G78" s="64">
        <v>12</v>
      </c>
      <c r="H78" s="98" t="s">
        <v>51</v>
      </c>
      <c r="I78" s="28"/>
      <c r="J78" s="28"/>
      <c r="K78" s="29">
        <v>4</v>
      </c>
      <c r="L78" s="30">
        <v>12</v>
      </c>
      <c r="M78" s="33">
        <v>2</v>
      </c>
      <c r="N78" s="33"/>
      <c r="O78" s="33"/>
      <c r="P78" s="45">
        <v>4</v>
      </c>
      <c r="Q78" s="33">
        <v>0</v>
      </c>
      <c r="R78" s="46"/>
      <c r="S78" s="35">
        <v>12</v>
      </c>
      <c r="T78" s="36"/>
      <c r="U78" s="36"/>
      <c r="V78" s="103"/>
      <c r="W78" s="36"/>
      <c r="X78" s="36"/>
    </row>
    <row r="79" spans="1:24" ht="16.5" hidden="1" customHeight="1" thickBot="1" x14ac:dyDescent="0.3">
      <c r="A79" s="63"/>
      <c r="B79" s="67"/>
      <c r="C79" s="67"/>
      <c r="D79" s="120">
        <v>810000</v>
      </c>
      <c r="E79" s="121"/>
      <c r="F79" s="121"/>
      <c r="G79" s="64">
        <v>6</v>
      </c>
      <c r="H79" s="98" t="s">
        <v>99</v>
      </c>
      <c r="I79" s="28"/>
      <c r="J79" s="28"/>
      <c r="K79" s="29">
        <v>4</v>
      </c>
      <c r="L79" s="30">
        <v>12</v>
      </c>
      <c r="M79" s="33">
        <v>81</v>
      </c>
      <c r="N79" s="33"/>
      <c r="O79" s="33"/>
      <c r="P79" s="45">
        <v>0</v>
      </c>
      <c r="Q79" s="33">
        <v>0</v>
      </c>
      <c r="R79" s="46"/>
      <c r="S79" s="35" t="s">
        <v>42</v>
      </c>
      <c r="T79" s="36"/>
      <c r="U79" s="36"/>
      <c r="V79" s="103"/>
      <c r="W79" s="36"/>
      <c r="X79" s="36"/>
    </row>
    <row r="80" spans="1:24" ht="16.5" hidden="1" customHeight="1" thickBot="1" x14ac:dyDescent="0.3">
      <c r="A80" s="63"/>
      <c r="B80" s="67"/>
      <c r="C80" s="66"/>
      <c r="D80" s="65"/>
      <c r="E80" s="115">
        <v>819900</v>
      </c>
      <c r="F80" s="115"/>
      <c r="G80" s="64">
        <v>6</v>
      </c>
      <c r="H80" s="98" t="s">
        <v>62</v>
      </c>
      <c r="I80" s="28"/>
      <c r="J80" s="28"/>
      <c r="K80" s="29">
        <v>4</v>
      </c>
      <c r="L80" s="30">
        <v>12</v>
      </c>
      <c r="M80" s="33">
        <v>81</v>
      </c>
      <c r="N80" s="33"/>
      <c r="O80" s="33"/>
      <c r="P80" s="45">
        <v>99</v>
      </c>
      <c r="Q80" s="33">
        <v>0</v>
      </c>
      <c r="R80" s="46"/>
      <c r="S80" s="35" t="s">
        <v>42</v>
      </c>
      <c r="T80" s="36"/>
      <c r="U80" s="36"/>
      <c r="V80" s="103"/>
      <c r="W80" s="36"/>
      <c r="X80" s="36"/>
    </row>
    <row r="81" spans="1:24" ht="16.5" hidden="1" customHeight="1" thickBot="1" x14ac:dyDescent="0.3">
      <c r="A81" s="63"/>
      <c r="B81" s="67"/>
      <c r="C81" s="66"/>
      <c r="D81" s="71"/>
      <c r="E81" s="70"/>
      <c r="F81" s="69"/>
      <c r="G81" s="64">
        <v>6</v>
      </c>
      <c r="H81" s="98" t="s">
        <v>59</v>
      </c>
      <c r="I81" s="28"/>
      <c r="J81" s="28"/>
      <c r="K81" s="29">
        <v>4</v>
      </c>
      <c r="L81" s="30">
        <v>12</v>
      </c>
      <c r="M81" s="33">
        <v>81</v>
      </c>
      <c r="N81" s="33"/>
      <c r="O81" s="33"/>
      <c r="P81" s="45">
        <v>99</v>
      </c>
      <c r="Q81" s="33">
        <v>0</v>
      </c>
      <c r="R81" s="46"/>
      <c r="S81" s="35">
        <v>6</v>
      </c>
      <c r="T81" s="36"/>
      <c r="U81" s="36"/>
      <c r="V81" s="103"/>
      <c r="W81" s="36"/>
      <c r="X81" s="36"/>
    </row>
    <row r="82" spans="1:24" ht="26.25" hidden="1" customHeight="1" thickBot="1" x14ac:dyDescent="0.3">
      <c r="A82" s="63"/>
      <c r="B82" s="67"/>
      <c r="C82" s="67"/>
      <c r="D82" s="120">
        <v>920000</v>
      </c>
      <c r="E82" s="121"/>
      <c r="F82" s="121"/>
      <c r="G82" s="64">
        <v>1</v>
      </c>
      <c r="H82" s="98" t="s">
        <v>64</v>
      </c>
      <c r="I82" s="28"/>
      <c r="J82" s="28"/>
      <c r="K82" s="29">
        <v>4</v>
      </c>
      <c r="L82" s="30">
        <v>12</v>
      </c>
      <c r="M82" s="33">
        <v>92</v>
      </c>
      <c r="N82" s="33"/>
      <c r="O82" s="33"/>
      <c r="P82" s="45">
        <v>0</v>
      </c>
      <c r="Q82" s="33">
        <v>0</v>
      </c>
      <c r="R82" s="46"/>
      <c r="S82" s="35" t="s">
        <v>42</v>
      </c>
      <c r="T82" s="36"/>
      <c r="U82" s="36"/>
      <c r="V82" s="103"/>
      <c r="W82" s="36"/>
      <c r="X82" s="36"/>
    </row>
    <row r="83" spans="1:24" ht="16.5" hidden="1" customHeight="1" thickBot="1" x14ac:dyDescent="0.3">
      <c r="A83" s="63"/>
      <c r="B83" s="67"/>
      <c r="C83" s="66"/>
      <c r="D83" s="65"/>
      <c r="E83" s="115">
        <v>921000</v>
      </c>
      <c r="F83" s="115"/>
      <c r="G83" s="64">
        <v>3</v>
      </c>
      <c r="H83" s="98" t="s">
        <v>98</v>
      </c>
      <c r="I83" s="28"/>
      <c r="J83" s="28"/>
      <c r="K83" s="29">
        <v>4</v>
      </c>
      <c r="L83" s="30">
        <v>12</v>
      </c>
      <c r="M83" s="33">
        <v>92</v>
      </c>
      <c r="N83" s="33"/>
      <c r="O83" s="33"/>
      <c r="P83" s="45">
        <v>10</v>
      </c>
      <c r="Q83" s="33">
        <v>0</v>
      </c>
      <c r="R83" s="46"/>
      <c r="S83" s="35" t="s">
        <v>42</v>
      </c>
      <c r="T83" s="36"/>
      <c r="U83" s="36"/>
      <c r="V83" s="103"/>
      <c r="W83" s="36"/>
      <c r="X83" s="36"/>
    </row>
    <row r="84" spans="1:24" ht="16.5" hidden="1" customHeight="1" thickBot="1" x14ac:dyDescent="0.3">
      <c r="A84" s="63"/>
      <c r="B84" s="67"/>
      <c r="C84" s="66"/>
      <c r="D84" s="75"/>
      <c r="E84" s="70"/>
      <c r="F84" s="69"/>
      <c r="G84" s="64">
        <v>3</v>
      </c>
      <c r="H84" s="98" t="s">
        <v>65</v>
      </c>
      <c r="I84" s="28"/>
      <c r="J84" s="28"/>
      <c r="K84" s="29">
        <v>4</v>
      </c>
      <c r="L84" s="30">
        <v>12</v>
      </c>
      <c r="M84" s="33">
        <v>92</v>
      </c>
      <c r="N84" s="33"/>
      <c r="O84" s="33"/>
      <c r="P84" s="45">
        <v>10</v>
      </c>
      <c r="Q84" s="33">
        <v>0</v>
      </c>
      <c r="R84" s="46"/>
      <c r="S84" s="35">
        <v>3</v>
      </c>
      <c r="T84" s="36"/>
      <c r="U84" s="36"/>
      <c r="V84" s="103"/>
      <c r="W84" s="36"/>
      <c r="X84" s="36"/>
    </row>
    <row r="85" spans="1:24" ht="16.5" hidden="1" customHeight="1" thickBot="1" x14ac:dyDescent="0.3">
      <c r="A85" s="63"/>
      <c r="B85" s="67"/>
      <c r="C85" s="66"/>
      <c r="D85" s="75"/>
      <c r="E85" s="115">
        <v>929900</v>
      </c>
      <c r="F85" s="115"/>
      <c r="G85" s="64">
        <v>1</v>
      </c>
      <c r="H85" s="98" t="s">
        <v>62</v>
      </c>
      <c r="I85" s="28"/>
      <c r="J85" s="28"/>
      <c r="K85" s="29">
        <v>4</v>
      </c>
      <c r="L85" s="30">
        <v>12</v>
      </c>
      <c r="M85" s="33">
        <v>92</v>
      </c>
      <c r="N85" s="33"/>
      <c r="O85" s="33"/>
      <c r="P85" s="45">
        <v>99</v>
      </c>
      <c r="Q85" s="33">
        <v>0</v>
      </c>
      <c r="R85" s="46"/>
      <c r="S85" s="35" t="s">
        <v>42</v>
      </c>
      <c r="T85" s="36"/>
      <c r="U85" s="36"/>
      <c r="V85" s="103"/>
      <c r="W85" s="36"/>
      <c r="X85" s="36"/>
    </row>
    <row r="86" spans="1:24" ht="16.5" hidden="1" customHeight="1" thickBot="1" x14ac:dyDescent="0.3">
      <c r="A86" s="63"/>
      <c r="B86" s="67"/>
      <c r="C86" s="66"/>
      <c r="D86" s="71"/>
      <c r="E86" s="70"/>
      <c r="F86" s="69"/>
      <c r="G86" s="64">
        <v>1</v>
      </c>
      <c r="H86" s="98" t="s">
        <v>63</v>
      </c>
      <c r="I86" s="28"/>
      <c r="J86" s="28"/>
      <c r="K86" s="29">
        <v>4</v>
      </c>
      <c r="L86" s="30">
        <v>12</v>
      </c>
      <c r="M86" s="33">
        <v>92</v>
      </c>
      <c r="N86" s="33"/>
      <c r="O86" s="33"/>
      <c r="P86" s="45">
        <v>99</v>
      </c>
      <c r="Q86" s="33">
        <v>0</v>
      </c>
      <c r="R86" s="46"/>
      <c r="S86" s="35">
        <v>1</v>
      </c>
      <c r="T86" s="36"/>
      <c r="U86" s="36"/>
      <c r="V86" s="103"/>
      <c r="W86" s="36"/>
      <c r="X86" s="36"/>
    </row>
    <row r="87" spans="1:24" ht="39" hidden="1" customHeight="1" thickBot="1" x14ac:dyDescent="0.3">
      <c r="A87" s="63"/>
      <c r="B87" s="67"/>
      <c r="C87" s="67"/>
      <c r="D87" s="120">
        <v>2330000</v>
      </c>
      <c r="E87" s="120"/>
      <c r="F87" s="120"/>
      <c r="G87" s="64">
        <v>6</v>
      </c>
      <c r="H87" s="98" t="s">
        <v>58</v>
      </c>
      <c r="I87" s="28"/>
      <c r="J87" s="28"/>
      <c r="K87" s="29">
        <v>4</v>
      </c>
      <c r="L87" s="30">
        <v>12</v>
      </c>
      <c r="M87" s="33">
        <v>233</v>
      </c>
      <c r="N87" s="33"/>
      <c r="O87" s="33"/>
      <c r="P87" s="45">
        <v>0</v>
      </c>
      <c r="Q87" s="33">
        <v>0</v>
      </c>
      <c r="R87" s="46"/>
      <c r="S87" s="35" t="s">
        <v>42</v>
      </c>
      <c r="T87" s="36"/>
      <c r="U87" s="36"/>
      <c r="V87" s="103"/>
      <c r="W87" s="36"/>
      <c r="X87" s="36"/>
    </row>
    <row r="88" spans="1:24" ht="16.5" hidden="1" customHeight="1" thickBot="1" x14ac:dyDescent="0.3">
      <c r="A88" s="63"/>
      <c r="B88" s="67"/>
      <c r="C88" s="66"/>
      <c r="D88" s="76"/>
      <c r="E88" s="70"/>
      <c r="F88" s="69"/>
      <c r="G88" s="64">
        <v>6</v>
      </c>
      <c r="H88" s="98" t="s">
        <v>59</v>
      </c>
      <c r="I88" s="28"/>
      <c r="J88" s="28"/>
      <c r="K88" s="29">
        <v>4</v>
      </c>
      <c r="L88" s="30">
        <v>12</v>
      </c>
      <c r="M88" s="33">
        <v>233</v>
      </c>
      <c r="N88" s="33"/>
      <c r="O88" s="33"/>
      <c r="P88" s="45">
        <v>0</v>
      </c>
      <c r="Q88" s="33">
        <v>0</v>
      </c>
      <c r="R88" s="46"/>
      <c r="S88" s="35">
        <v>6</v>
      </c>
      <c r="T88" s="36"/>
      <c r="U88" s="36"/>
      <c r="V88" s="103"/>
      <c r="W88" s="36"/>
      <c r="X88" s="36"/>
    </row>
    <row r="89" spans="1:24" ht="16.5" hidden="1" customHeight="1" thickBot="1" x14ac:dyDescent="0.3">
      <c r="A89" s="63"/>
      <c r="B89" s="67"/>
      <c r="C89" s="67"/>
      <c r="D89" s="76"/>
      <c r="E89" s="70"/>
      <c r="F89" s="69"/>
      <c r="G89" s="64"/>
      <c r="H89" s="98" t="s">
        <v>97</v>
      </c>
      <c r="I89" s="28"/>
      <c r="J89" s="28"/>
      <c r="K89" s="29">
        <v>4</v>
      </c>
      <c r="L89" s="30">
        <v>12</v>
      </c>
      <c r="M89" s="31" t="s">
        <v>95</v>
      </c>
      <c r="N89" s="32" t="s">
        <v>45</v>
      </c>
      <c r="O89" s="32"/>
      <c r="P89" s="37" t="s">
        <v>44</v>
      </c>
      <c r="Q89" s="33" t="s">
        <v>44</v>
      </c>
      <c r="R89" s="34"/>
      <c r="S89" s="35"/>
      <c r="T89" s="36"/>
      <c r="U89" s="36"/>
      <c r="V89" s="103"/>
      <c r="W89" s="36"/>
      <c r="X89" s="36"/>
    </row>
    <row r="90" spans="1:24" ht="37.5" hidden="1" customHeight="1" x14ac:dyDescent="0.25">
      <c r="A90" s="63"/>
      <c r="B90" s="67"/>
      <c r="C90" s="67"/>
      <c r="D90" s="76"/>
      <c r="E90" s="70"/>
      <c r="F90" s="69"/>
      <c r="G90" s="64"/>
      <c r="H90" s="99" t="s">
        <v>96</v>
      </c>
      <c r="I90" s="28"/>
      <c r="J90" s="28"/>
      <c r="K90" s="29">
        <v>4</v>
      </c>
      <c r="L90" s="30">
        <v>12</v>
      </c>
      <c r="M90" s="48" t="s">
        <v>95</v>
      </c>
      <c r="N90" s="49" t="s">
        <v>45</v>
      </c>
      <c r="O90" s="49"/>
      <c r="P90" s="50" t="s">
        <v>60</v>
      </c>
      <c r="Q90" s="33" t="s">
        <v>61</v>
      </c>
      <c r="R90" s="43"/>
      <c r="S90" s="44"/>
      <c r="T90" s="36"/>
      <c r="U90" s="36"/>
      <c r="V90" s="103"/>
      <c r="W90" s="36"/>
      <c r="X90" s="36"/>
    </row>
    <row r="91" spans="1:24" ht="16.5" hidden="1" customHeight="1" thickBot="1" x14ac:dyDescent="0.3">
      <c r="A91" s="63"/>
      <c r="B91" s="67"/>
      <c r="C91" s="67"/>
      <c r="D91" s="76"/>
      <c r="E91" s="70"/>
      <c r="F91" s="69"/>
      <c r="G91" s="64"/>
      <c r="H91" s="100" t="s">
        <v>50</v>
      </c>
      <c r="I91" s="28"/>
      <c r="J91" s="28"/>
      <c r="K91" s="29">
        <v>4</v>
      </c>
      <c r="L91" s="30">
        <v>12</v>
      </c>
      <c r="M91" s="48" t="s">
        <v>95</v>
      </c>
      <c r="N91" s="49" t="s">
        <v>45</v>
      </c>
      <c r="O91" s="49"/>
      <c r="P91" s="50" t="s">
        <v>60</v>
      </c>
      <c r="Q91" s="33" t="s">
        <v>61</v>
      </c>
      <c r="R91" s="43"/>
      <c r="S91" s="44" t="s">
        <v>53</v>
      </c>
      <c r="T91" s="36"/>
      <c r="U91" s="36"/>
      <c r="V91" s="103"/>
      <c r="W91" s="36"/>
      <c r="X91" s="36"/>
    </row>
    <row r="92" spans="1:24" ht="26.25" hidden="1" customHeight="1" thickBot="1" x14ac:dyDescent="0.3">
      <c r="A92" s="63"/>
      <c r="B92" s="67"/>
      <c r="C92" s="67"/>
      <c r="D92" s="76"/>
      <c r="E92" s="70"/>
      <c r="F92" s="69"/>
      <c r="G92" s="64"/>
      <c r="H92" s="98" t="s">
        <v>94</v>
      </c>
      <c r="I92" s="28"/>
      <c r="J92" s="28"/>
      <c r="K92" s="29">
        <v>4</v>
      </c>
      <c r="L92" s="30">
        <v>12</v>
      </c>
      <c r="M92" s="48" t="s">
        <v>95</v>
      </c>
      <c r="N92" s="49" t="s">
        <v>45</v>
      </c>
      <c r="O92" s="49"/>
      <c r="P92" s="50" t="s">
        <v>60</v>
      </c>
      <c r="Q92" s="33" t="s">
        <v>61</v>
      </c>
      <c r="R92" s="43"/>
      <c r="S92" s="44" t="s">
        <v>69</v>
      </c>
      <c r="T92" s="36"/>
      <c r="U92" s="36"/>
      <c r="V92" s="103"/>
      <c r="W92" s="36"/>
      <c r="X92" s="36"/>
    </row>
    <row r="93" spans="1:24" ht="27" customHeight="1" thickBot="1" x14ac:dyDescent="0.3">
      <c r="A93" s="62"/>
      <c r="B93" s="61"/>
      <c r="C93" s="61"/>
      <c r="D93" s="61"/>
      <c r="E93" s="61"/>
      <c r="F93" s="61"/>
      <c r="G93" s="61"/>
      <c r="H93" s="101" t="s">
        <v>93</v>
      </c>
      <c r="I93" s="60"/>
      <c r="J93" s="60"/>
      <c r="K93" s="59"/>
      <c r="L93" s="58"/>
      <c r="M93" s="57"/>
      <c r="N93" s="47"/>
      <c r="O93" s="47"/>
      <c r="P93" s="47"/>
      <c r="Q93" s="47"/>
      <c r="R93" s="56"/>
      <c r="S93" s="56"/>
      <c r="T93" s="55">
        <f>T11</f>
        <v>56271.7</v>
      </c>
      <c r="U93" s="55">
        <f>U11</f>
        <v>24766.1</v>
      </c>
      <c r="V93" s="104">
        <f>U93/T93*100</f>
        <v>44.011643508193281</v>
      </c>
      <c r="W93" s="55">
        <v>38950</v>
      </c>
      <c r="X93" s="55">
        <v>39920</v>
      </c>
    </row>
    <row r="94" spans="1:24" ht="27" customHeight="1" x14ac:dyDescent="0.2">
      <c r="A94" s="53"/>
      <c r="B94" s="53"/>
      <c r="C94" s="53"/>
      <c r="D94" s="53"/>
      <c r="E94" s="53"/>
      <c r="F94" s="53"/>
      <c r="G94" s="53"/>
      <c r="H94" s="54"/>
      <c r="I94" s="54"/>
      <c r="J94" s="54"/>
      <c r="K94" s="54"/>
      <c r="L94" s="54"/>
      <c r="M94" s="54"/>
      <c r="N94" s="54"/>
      <c r="O94" s="54"/>
      <c r="P94" s="54"/>
      <c r="Q94" s="54"/>
      <c r="R94" s="54"/>
      <c r="S94" s="54"/>
      <c r="T94" s="54"/>
      <c r="U94" s="54"/>
      <c r="V94" s="54"/>
      <c r="W94" s="54"/>
      <c r="X94" s="54"/>
    </row>
    <row r="95" spans="1:24" ht="27" customHeight="1" x14ac:dyDescent="0.25">
      <c r="A95" s="53"/>
      <c r="B95" s="53"/>
      <c r="C95" s="53"/>
      <c r="D95" s="53"/>
      <c r="E95" s="53"/>
      <c r="F95" s="53"/>
      <c r="G95" s="53"/>
      <c r="H95" s="105" t="s">
        <v>111</v>
      </c>
      <c r="I95" s="105"/>
      <c r="J95" s="105"/>
      <c r="K95" s="105"/>
      <c r="L95" s="106"/>
      <c r="M95" s="106"/>
      <c r="N95" s="106"/>
      <c r="O95" s="106"/>
      <c r="P95" s="106"/>
      <c r="Q95" s="106"/>
      <c r="R95" s="106"/>
      <c r="S95" s="106"/>
      <c r="T95" s="106"/>
      <c r="U95" s="106" t="s">
        <v>113</v>
      </c>
      <c r="V95" s="105"/>
      <c r="W95" s="53"/>
      <c r="X95" s="53"/>
    </row>
  </sheetData>
  <autoFilter ref="A9:X93">
    <filterColumn colId="12" showButton="0"/>
    <filterColumn colId="13" showButton="0"/>
    <filterColumn colId="14" showButton="0"/>
    <filterColumn colId="15" showButton="0"/>
    <filterColumn colId="16" showButton="0"/>
  </autoFilter>
  <mergeCells count="27">
    <mergeCell ref="W1:X1"/>
    <mergeCell ref="W3:X3"/>
    <mergeCell ref="V7:V8"/>
    <mergeCell ref="W7:W8"/>
    <mergeCell ref="X7:X8"/>
    <mergeCell ref="H5:X5"/>
    <mergeCell ref="K7:K8"/>
    <mergeCell ref="H7:H8"/>
    <mergeCell ref="R1:V1"/>
    <mergeCell ref="R2:X2"/>
    <mergeCell ref="L7:L8"/>
    <mergeCell ref="U7:U8"/>
    <mergeCell ref="M7:R8"/>
    <mergeCell ref="I7:I8"/>
    <mergeCell ref="S7:S8"/>
    <mergeCell ref="T7:T8"/>
    <mergeCell ref="E83:F83"/>
    <mergeCell ref="D76:F76"/>
    <mergeCell ref="E85:F85"/>
    <mergeCell ref="D87:F87"/>
    <mergeCell ref="D82:F82"/>
    <mergeCell ref="D79:F79"/>
    <mergeCell ref="J7:J8"/>
    <mergeCell ref="E77:F77"/>
    <mergeCell ref="M9:R9"/>
    <mergeCell ref="U6:X6"/>
    <mergeCell ref="E80:F80"/>
  </mergeCells>
  <pageMargins left="0.31496062992125984" right="0.11811023622047245" top="0.19685039370078741" bottom="0.19685039370078741" header="0" footer="0"/>
  <pageSetup paperSize="9" scale="85" orientation="portrait" r:id="rId1"/>
  <headerFooter alignWithMargins="0"/>
  <ignoredErrors>
    <ignoredError sqref="J11:J15 M12:S15 J16:J69 M16:S69 J70:J75 M70:S9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Доходы ДФ_проект</vt:lpstr>
      <vt:lpstr>Расходы ДФ</vt:lpstr>
      <vt:lpstr>'Доходы ДФ_проект'!Заголовки_для_печати</vt:lpstr>
      <vt:lpstr>'Расходы ДФ'!Заголовки_для_печати</vt:lpstr>
      <vt:lpstr>'Доходы ДФ_проект'!Область_печати</vt:lpstr>
      <vt:lpstr>'Расходы ДФ'!Область_печати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Рогожникова Екатерина Олеговна</dc:creator>
  <cp:lastModifiedBy>Basaliko</cp:lastModifiedBy>
  <cp:lastPrinted>2019-03-25T04:04:37Z</cp:lastPrinted>
  <dcterms:created xsi:type="dcterms:W3CDTF">2012-08-23T11:55:11Z</dcterms:created>
  <dcterms:modified xsi:type="dcterms:W3CDTF">2020-03-24T10:07:39Z</dcterms:modified>
</cp:coreProperties>
</file>